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https://dynacor-my.sharepoint.com/personal/garcia_dynacor_com/Documents/Desktop/"/>
    </mc:Choice>
  </mc:AlternateContent>
  <xr:revisionPtr revIDLastSave="0" documentId="8_{E5AD2583-A2FD-479D-B16E-0CBB8F9088D7}" xr6:coauthVersionLast="47" xr6:coauthVersionMax="47" xr10:uidLastSave="{00000000-0000-0000-0000-000000000000}"/>
  <bookViews>
    <workbookView xWindow="-103" yWindow="-103" windowWidth="16663" windowHeight="9772" activeTab="2" xr2:uid="{00000000-000D-0000-FFFF-FFFF00000000}"/>
  </bookViews>
  <sheets>
    <sheet name="Identification d'Entreprise" sheetId="3" r:id="rId1"/>
    <sheet name="Formulaire Pré-qualification" sheetId="2" r:id="rId2"/>
    <sheet name="Notes" sheetId="4" r:id="rId3"/>
  </sheets>
  <definedNames>
    <definedName name="_xlnm.Print_Area" localSheetId="1">'Formulaire Pré-qualification'!$A$5:$H$141</definedName>
    <definedName name="_xlnm.Print_Area" localSheetId="0">'Identification d''Entreprise'!$A$5:$D$82</definedName>
    <definedName name="_xlnm.Print_Area" localSheetId="2">Notes!$A$5:$E$38</definedName>
    <definedName name="_xlnm.Print_Titles" localSheetId="1">'Formulaire Pré-qualification'!$5:$9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2" i="2" l="1"/>
  <c r="C151" i="2"/>
  <c r="C150" i="2"/>
  <c r="C149" i="2"/>
  <c r="C148" i="2"/>
  <c r="C147" i="2"/>
  <c r="C146" i="2"/>
  <c r="C98" i="2"/>
  <c r="D9" i="2"/>
  <c r="C36" i="2"/>
  <c r="E11" i="2"/>
  <c r="E14" i="2"/>
  <c r="E18" i="2"/>
  <c r="E25" i="2"/>
  <c r="E31" i="2"/>
  <c r="E36" i="2"/>
  <c r="E42" i="2"/>
  <c r="E48" i="2"/>
  <c r="E57" i="2"/>
  <c r="E67" i="2"/>
  <c r="E75" i="2"/>
  <c r="E80" i="2"/>
  <c r="E85" i="2"/>
  <c r="E98" i="2"/>
  <c r="E108" i="2"/>
  <c r="E113" i="2"/>
  <c r="E118" i="2"/>
  <c r="F118" i="2" s="1"/>
  <c r="D151" i="2" s="1"/>
  <c r="E134" i="2"/>
  <c r="F134" i="2" s="1"/>
  <c r="D152" i="2" s="1"/>
  <c r="C11" i="2"/>
  <c r="C14" i="2"/>
  <c r="C18" i="2"/>
  <c r="C25" i="2"/>
  <c r="C31" i="2"/>
  <c r="C42" i="2"/>
  <c r="C48" i="2"/>
  <c r="C85" i="2"/>
  <c r="C89" i="2"/>
  <c r="C108" i="2"/>
  <c r="C118" i="2"/>
  <c r="C134" i="2"/>
  <c r="E63" i="2"/>
  <c r="E89" i="2"/>
  <c r="C75" i="2"/>
  <c r="C80" i="2"/>
  <c r="B152" i="2"/>
  <c r="B151" i="2"/>
  <c r="B150" i="2"/>
  <c r="B149" i="2"/>
  <c r="B148" i="2"/>
  <c r="B147" i="2"/>
  <c r="B146" i="2"/>
  <c r="D113" i="2"/>
  <c r="D108" i="2"/>
  <c r="D98" i="2"/>
  <c r="D89" i="2"/>
  <c r="D85" i="2"/>
  <c r="D80" i="2"/>
  <c r="D75" i="2"/>
  <c r="D67" i="2"/>
  <c r="D63" i="2"/>
  <c r="D57" i="2"/>
  <c r="D48" i="2"/>
  <c r="D42" i="2"/>
  <c r="D36" i="2"/>
  <c r="D31" i="2"/>
  <c r="D25" i="2"/>
  <c r="D18" i="2"/>
  <c r="D14" i="2"/>
  <c r="D11" i="2"/>
  <c r="C113" i="2"/>
  <c r="C67" i="2"/>
  <c r="C63" i="2"/>
  <c r="C57" i="2"/>
  <c r="E56" i="2" l="1"/>
  <c r="C30" i="2"/>
  <c r="E74" i="2"/>
  <c r="C97" i="2"/>
  <c r="E10" i="2"/>
  <c r="E97" i="2"/>
  <c r="F97" i="2" s="1"/>
  <c r="D150" i="2" s="1"/>
  <c r="C145" i="2"/>
  <c r="C10" i="2"/>
  <c r="E30" i="2"/>
  <c r="F30" i="2" s="1"/>
  <c r="D147" i="2" s="1"/>
  <c r="C74" i="2"/>
  <c r="C56" i="2"/>
  <c r="F56" i="2" s="1"/>
  <c r="D148" i="2" s="1"/>
  <c r="F10" i="2"/>
  <c r="C9" i="2"/>
  <c r="F74" i="2" l="1"/>
  <c r="D149" i="2" s="1"/>
  <c r="E9" i="2"/>
  <c r="D146" i="2"/>
  <c r="D153" i="2" l="1"/>
  <c r="F9" i="2"/>
</calcChain>
</file>

<file path=xl/sharedStrings.xml><?xml version="1.0" encoding="utf-8"?>
<sst xmlns="http://schemas.openxmlformats.org/spreadsheetml/2006/main" count="246" uniqueCount="201">
  <si>
    <t>Nom complet de l'entreprise</t>
  </si>
  <si>
    <t>Adresse mail</t>
  </si>
  <si>
    <t>Adresse</t>
  </si>
  <si>
    <t>No. Téléphone</t>
  </si>
  <si>
    <t>Ville</t>
  </si>
  <si>
    <t>No. Fax</t>
  </si>
  <si>
    <t>Pays</t>
  </si>
  <si>
    <t>Code Postal</t>
  </si>
  <si>
    <t>Client ou donneur d'ordre</t>
  </si>
  <si>
    <t>Année</t>
  </si>
  <si>
    <t>Description du travail, service ou produit</t>
  </si>
  <si>
    <t>Nom de l'Ordre ou de la Corporation</t>
  </si>
  <si>
    <t>Date:</t>
  </si>
  <si>
    <t>jj/mm/aaaa</t>
  </si>
  <si>
    <t>Applicable</t>
  </si>
  <si>
    <t xml:space="preserve">PRINCIPAUX INDICATEURS DE PERFORMANCE </t>
  </si>
  <si>
    <t>Points maximals</t>
  </si>
  <si>
    <t>Pondération</t>
  </si>
  <si>
    <t>Points actuels</t>
  </si>
  <si>
    <t>Score pondéré</t>
  </si>
  <si>
    <t>ÉCHELLE ET CRITÈRES</t>
  </si>
  <si>
    <t>GESTION D'ENTREPRISE</t>
  </si>
  <si>
    <t>C/S/F</t>
  </si>
  <si>
    <t>Échelle: 0=pas enregistré;  9=enregistré</t>
  </si>
  <si>
    <t>Échelle:  0=Aucune capacité;  1=Certaine capacité;   2=Capable;  3=Entièrement compétent</t>
  </si>
  <si>
    <t>Liste des débiteurs et des créanciers</t>
  </si>
  <si>
    <t>Système de comptabilité existant (voir bilan financier)</t>
  </si>
  <si>
    <t>Échelle: 0=Non disponible; 1=Disponible</t>
  </si>
  <si>
    <t>Bureau du directeur /administratifs</t>
  </si>
  <si>
    <t>Téléphone, photocopieuse et fax</t>
  </si>
  <si>
    <t>Ordinateurs et logiciel légal</t>
  </si>
  <si>
    <t>Email/Internet</t>
  </si>
  <si>
    <t>Meuble d'archivage sécurisé</t>
  </si>
  <si>
    <t>Possède flotte de véhicules pour assurer le travail</t>
  </si>
  <si>
    <t>Assurance des véhicules (documents d'assurances)</t>
  </si>
  <si>
    <t>Entretien des véhicules (fréquence, copie Visites techniques, cartes grises)</t>
  </si>
  <si>
    <t>CONTRAT COMMERCIAL</t>
  </si>
  <si>
    <t>C/F</t>
  </si>
  <si>
    <t>Déterminer les taux unitaires</t>
  </si>
  <si>
    <t>Évaluer les risques du contrat pour fixer les prix en conséquence (lesquels, calculé comment)</t>
  </si>
  <si>
    <t>Utiliser les bénéfices du marché (ententes en cours, rabais volumes existants, etc)</t>
  </si>
  <si>
    <t>Fournir les rapports de coût par section du contrat</t>
  </si>
  <si>
    <t xml:space="preserve">Faire un rapport d'audit </t>
  </si>
  <si>
    <t>Contrôler le pointage (liste ou rapport)</t>
  </si>
  <si>
    <t>Assurer le paiement des employés</t>
  </si>
  <si>
    <t>Négociation des pourcentages avec les fournisseurs</t>
  </si>
  <si>
    <t>Négociation des escomptes lors de la première installation</t>
  </si>
  <si>
    <t>Entente avec un transporteur externe (contact)</t>
  </si>
  <si>
    <t>Entente avec un courtier en douanes (contact)</t>
  </si>
  <si>
    <t>Bons de livraison (copie d'un exemple)</t>
  </si>
  <si>
    <t>Registre de petits outils et équipements (n° de série)</t>
  </si>
  <si>
    <t>Enregistrement de stocks (système ou liste)</t>
  </si>
  <si>
    <t>Classer – bons de commande, bons de livraison et les enregistrements de paiements des matériels</t>
  </si>
  <si>
    <t>Obtention de certificats de conformité et surveillance des spécifications (copie exemples)</t>
  </si>
  <si>
    <t>Identifier des sources de matériaux alternatifs (incluant nos fabrications)</t>
  </si>
  <si>
    <t>ADMINISTRATION DE CONTRAT</t>
  </si>
  <si>
    <t>C</t>
  </si>
  <si>
    <t>Planning du chantier (fréquence des mises à jour)</t>
  </si>
  <si>
    <t>Relevés des précipitations</t>
  </si>
  <si>
    <t>Retours quotidiens du travail</t>
  </si>
  <si>
    <t>Dossier de réunions de chantier</t>
  </si>
  <si>
    <t>Registre des plans/dessins</t>
  </si>
  <si>
    <t>Armoire à plans/dessins</t>
  </si>
  <si>
    <t>Dossier par sous-traitant</t>
  </si>
  <si>
    <t>Devis des sous-traitants</t>
  </si>
  <si>
    <t>Contrats des sous-traitants</t>
  </si>
  <si>
    <t>Mesures (métrés) des sous-traitants</t>
  </si>
  <si>
    <t>Paiements des sous-traitants (registre)</t>
  </si>
  <si>
    <t>GESTION TECHNIQUE</t>
  </si>
  <si>
    <t xml:space="preserve">COMPRENDRE LES SPECIFICATIONS TECHNIQUES </t>
  </si>
  <si>
    <t>Etudier le chantier</t>
  </si>
  <si>
    <t>Placer les limites du chantier et établir les points de contrôle</t>
  </si>
  <si>
    <t>Identifier les risques sur le chantier et les adresser</t>
  </si>
  <si>
    <t>Comprendre les fréquents besoins des tests de matériaux</t>
  </si>
  <si>
    <t>Comprendre les procédures de test des matériaux</t>
  </si>
  <si>
    <t>Etallonnage des équipements d'essai (rapport)</t>
  </si>
  <si>
    <t>Utilisation appropriée des équipements, incluant le bon usage (formation)</t>
  </si>
  <si>
    <t>Vérification et correction des mauvaises utilisations du matériel (rapport, formation)</t>
  </si>
  <si>
    <t>Définition de la qualité (mission)</t>
  </si>
  <si>
    <t>Responsabilités sur la qualité (responsable?, équipe?)</t>
  </si>
  <si>
    <t>Mettre en œuvre un contrôle de la qualité (procédure, outils de contrôle)</t>
  </si>
  <si>
    <t>Réduire le travail peu éthique</t>
  </si>
  <si>
    <t>Former et encadrer les travailleurs (plan de formation, diplômes)</t>
  </si>
  <si>
    <t>Echantillonner et analyser les chiffres (rapports, communications, tableaux)</t>
  </si>
  <si>
    <t>GESTION DE PROJET</t>
  </si>
  <si>
    <t>Fourniture de services (eau, électricité, téléphone)</t>
  </si>
  <si>
    <t>Implantation et accès au site</t>
  </si>
  <si>
    <t>Fourniture de logement approprié, magasins</t>
  </si>
  <si>
    <t>Fourniture de petits outils</t>
  </si>
  <si>
    <t>Équipement de securité et équipement de secouriste</t>
  </si>
  <si>
    <t>Posséder procédures de mobilisation et démobilisation de chantier (copie procédures)</t>
  </si>
  <si>
    <t>Coordonner les sécurités de garde (cédule)</t>
  </si>
  <si>
    <t>Éclairage</t>
  </si>
  <si>
    <t>Organiser la livraison du matériel à temps</t>
  </si>
  <si>
    <t>Assurer le déchargement des matériaux et son stockage</t>
  </si>
  <si>
    <t>Surveiller le système de stockage</t>
  </si>
  <si>
    <t>Assurer l’utilité et l’efficacité de l’équipement (rapport inspection, registre réparations, maintenance préventive)</t>
  </si>
  <si>
    <t>Vérifier et surveiller l’équipement y compris les besoins en carburant.</t>
  </si>
  <si>
    <t>Contrôle et stockage des petits outils</t>
  </si>
  <si>
    <t xml:space="preserve">Connaissance des lois et règles en terme de Santé, Sécurité, Environnement </t>
  </si>
  <si>
    <t>Connaissance des règlements relatifs à la construction (documents, formation)</t>
  </si>
  <si>
    <t xml:space="preserve">Dresser une liste d'évaluation des risques  </t>
  </si>
  <si>
    <t xml:space="preserve">Avoir des normes de sécurité </t>
  </si>
  <si>
    <t>Avoir un plan de gestion spécifique de sécurité au chantier</t>
  </si>
  <si>
    <t>Fournir de bons équipements de protection individuel (EPI)</t>
  </si>
  <si>
    <t>Gerer et enregistrer les accidents et les incidents (registre)</t>
  </si>
  <si>
    <t>Implanter des réunions et des rencontres informelles (fréquence, procès-verbal des rencontres)</t>
  </si>
  <si>
    <t>Former la main-d'œuvre en SSTE (fréquence, documentation)</t>
  </si>
  <si>
    <t>Conformité des véhiculres légers aux normes de sécurité (rapport d'inspection)</t>
  </si>
  <si>
    <t>Adhérer à l'utilisation sécuritaire des équipements mobiles dans les limites de chaque opération</t>
  </si>
  <si>
    <t>Gérer avec sécurité les substances dangereuses (répertoire FDS, entreposage, formation)</t>
  </si>
  <si>
    <t>Gerer avec précaution les opérations de levage (équipements, formation)</t>
  </si>
  <si>
    <t>Travailler en sécurité en hauteur et équipement de protection (procédure de travail, formation)</t>
  </si>
  <si>
    <t>GESTION DES RESSOURCES HUMAINES</t>
  </si>
  <si>
    <t>Suivre la politique de recrutement, les procédures et valider les compétences (dossier)</t>
  </si>
  <si>
    <t>Etablissement de contrat de travail en bonne et due forme (1 dossier/employé)</t>
  </si>
  <si>
    <t>Système de gestion de la performance, les motivations et bonifications rattachées à la perf.</t>
  </si>
  <si>
    <t>Plan de formation annuel et programme de développement</t>
  </si>
  <si>
    <t>Organigramme disponible</t>
  </si>
  <si>
    <t>Description des fonctions</t>
  </si>
  <si>
    <t>C=Construction;    S=Services;    F=Fabrication</t>
  </si>
  <si>
    <t>RÉSUMÉ</t>
  </si>
  <si>
    <t>Evaluation</t>
  </si>
  <si>
    <t>ST</t>
  </si>
  <si>
    <t>Total</t>
  </si>
  <si>
    <t>Description</t>
  </si>
  <si>
    <t>Niveau</t>
  </si>
  <si>
    <t>Résultat</t>
  </si>
  <si>
    <t>Competitivité globale</t>
  </si>
  <si>
    <t>A</t>
  </si>
  <si>
    <t>&gt;80%</t>
  </si>
  <si>
    <t>Croissance orientée affaire - Niveau 2</t>
  </si>
  <si>
    <t>B</t>
  </si>
  <si>
    <t>65-80%</t>
  </si>
  <si>
    <t xml:space="preserve">Croissance orientée affaire - Niveau 1 </t>
  </si>
  <si>
    <t>50-64%</t>
  </si>
  <si>
    <t>Entreprise émergeante</t>
  </si>
  <si>
    <t>D</t>
  </si>
  <si>
    <t>21-49%</t>
  </si>
  <si>
    <t xml:space="preserve">Entreprise de survie - Niveau 2 </t>
  </si>
  <si>
    <t>E</t>
  </si>
  <si>
    <t>10-20%</t>
  </si>
  <si>
    <t>Entreprise de survie - Niveau 1</t>
  </si>
  <si>
    <t>F</t>
  </si>
  <si>
    <t>&lt;10%</t>
  </si>
  <si>
    <t>Liste des équipements disponibles</t>
  </si>
  <si>
    <t>Capacité des équipements</t>
  </si>
  <si>
    <t>Année de constitution</t>
  </si>
  <si>
    <t>Nom</t>
  </si>
  <si>
    <t>Titre</t>
  </si>
  <si>
    <t>Employeur</t>
  </si>
  <si>
    <t>Oui</t>
  </si>
  <si>
    <t>Non</t>
  </si>
  <si>
    <t>Nom du contact commercial (autorisé)</t>
  </si>
  <si>
    <t>Forme juridique (S.A., S.A.R.L., Autre)</t>
  </si>
  <si>
    <t>Année d'adhésion</t>
  </si>
  <si>
    <t>III. Veuillez nommer tous les actionnaires, tous les administrateurs et tous les dirigeants de votre entreprise:</t>
  </si>
  <si>
    <t>VI. Liste des trois derniers contrats majeurs</t>
  </si>
  <si>
    <t>VII. Liste des Adhésions à des Ordres et/ou Corporations professionnelles reconnues</t>
  </si>
  <si>
    <t>I. Informations générales *</t>
  </si>
  <si>
    <t>** Si l'un ou plusieurs de vos actionnaires ou de vos administrateurs sont une société, veuillez fournir toute l'information sur cette société que vous fournissez pour l'entreprise qui demande la pré-qualification. Faites de même si une ou plusieurs sociétés sont actionnaires ou administrateurs de l'un de vos actionnaires ou administrateurs, et ainsi de suite pour toutes les sociétés de votre groupe et celles de vos actionnaires et dirigeants. Au besoin, ajouter une annexe.</t>
  </si>
  <si>
    <t>* Fournir les documents suivants: copie des statuts, copie des derniers états financiers, catalogue ou liste des produits/services offerts, copie de RCCM, certificat IFU, organigramme de l'entreprise, agrément pour les activités règlementées, attestation fiscale datant de moins d'un an</t>
  </si>
  <si>
    <t>Actionnaires **</t>
  </si>
  <si>
    <t>Administrateurs **</t>
  </si>
  <si>
    <t>Dirigeants</t>
  </si>
  <si>
    <t>Nombre d'employés permanents</t>
  </si>
  <si>
    <t>Nombre d'employés temporaires</t>
  </si>
  <si>
    <t>Titre au sein de votre société</t>
  </si>
  <si>
    <t>V. Si vous avez répondu "Oui" à l'une ou l'autre des deux questions précédentes, veuillez donner le nom de la personne visée, son titre au sein de votre société ainsi que le nom de son employeur. Au besoin, ajouter une annexe.</t>
  </si>
  <si>
    <t>Si l'un ou plusieurs de vos actionnaires ou de vos dirigeants sont une société, veuillez répondre aux questions IV et V comme s'il s'agissait de l'entreprise qui demande la pré-qualification. Au besoin, ajouter une annexe.</t>
  </si>
  <si>
    <t>No. RCCM -registre de la compagnie</t>
  </si>
  <si>
    <t xml:space="preserve">No. CNSS </t>
  </si>
  <si>
    <t>No. IFU (si existant) ou no. VAT</t>
  </si>
  <si>
    <t>Société du Groupe Dynacor</t>
  </si>
  <si>
    <t>II. Est-ce qu'un ou plusieurs membres de votre personnel (employés ou cadres) sont ou ont déjà été à l'emploi d'une société du Groupe Dynacor? Si oui, SVP inscrire le ou les noms ci-dessous ainsi que celui de la société du Groupe Dynacor pour laquelle cette personne travaillait:</t>
  </si>
  <si>
    <t>IV.A. Est-ce que l'un de vos actionnaires, administrateurs ou dirigants est un Ministre, un député ou un fonctionnaire du gouvernement   ou de l'une de ses agences, ou encore un juge en fonction?</t>
  </si>
  <si>
    <t>IV.B. Est-ce que le ou la conjoint(e) ou un ascendant ou descendant de l'un de vos actionnaires, administrateurs ou dirigants est un Ministre, un député ou un fonctionnaire du gouvernement  ou de l'une de ses agences, ou encore un juge en fonction?</t>
  </si>
  <si>
    <t>Enregistrement de la société (copies RCCM et IFU) VAT  etc</t>
  </si>
  <si>
    <t>Identification de l'entreprise</t>
  </si>
  <si>
    <r>
      <t xml:space="preserve"> </t>
    </r>
    <r>
      <rPr>
        <b/>
        <sz val="8"/>
        <color indexed="10"/>
        <rFont val="HelveticaNeueLT Std Lt"/>
        <family val="2"/>
      </rPr>
      <t>COMPETENCE</t>
    </r>
  </si>
  <si>
    <t>Formulaire de Pré-qualification</t>
  </si>
  <si>
    <t>Nom de l'entreprise</t>
  </si>
  <si>
    <t>Capacité de production (si applicable)</t>
  </si>
  <si>
    <t>Évaluation de l'entreprise</t>
  </si>
  <si>
    <t>Légalisation de l'entreprise</t>
  </si>
  <si>
    <t>Contrôle financier</t>
  </si>
  <si>
    <t>Équipements de bureau</t>
  </si>
  <si>
    <t>Transport</t>
  </si>
  <si>
    <t>Compléter en envoyer une soumission</t>
  </si>
  <si>
    <t>Maintenir un système comptable</t>
  </si>
  <si>
    <t>Gérer les sous-traitants et les fournisseurs</t>
  </si>
  <si>
    <t>Gérer le matériel</t>
  </si>
  <si>
    <t>SANTÉ, SÉCURITÉ, ENVIRONNEMENT</t>
  </si>
  <si>
    <t>Rapports de chantier</t>
  </si>
  <si>
    <t xml:space="preserve">Registre des </t>
  </si>
  <si>
    <t>Rapports des sous-traitants</t>
  </si>
  <si>
    <t>Utilisation appropriée des équipements</t>
  </si>
  <si>
    <t>Assurance et contrôle de la qualité</t>
  </si>
  <si>
    <t>Essais de matériaux</t>
  </si>
  <si>
    <t>Gestion du matériel</t>
  </si>
  <si>
    <t>Gestion de l'équipement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</si>
</sst>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0"/>
      <name val="Arial"/>
    </font>
    <font>
      <sz val="10"/>
      <name val="Arial"/>
      <family val="2"/>
    </font>
    <font>
      <sz val="10"/>
      <color indexed="8"/>
      <name val="Arial"/>
      <family val="2"/>
    </font>
    <font>
      <sz val="10"/>
      <name val="HelveticaNeueLT Std Lt"/>
      <family val="2"/>
    </font>
    <font>
      <b/>
      <u/>
      <sz val="10"/>
      <name val="HelveticaNeueLT Std Lt"/>
      <family val="2"/>
    </font>
    <font>
      <b/>
      <sz val="10"/>
      <name val="HelveticaNeueLT Std Lt"/>
      <family val="2"/>
    </font>
    <font>
      <b/>
      <i/>
      <sz val="10"/>
      <name val="HelveticaNeueLT Std Lt"/>
      <family val="2"/>
    </font>
    <font>
      <sz val="12"/>
      <name val="HelveticaNeueLT Std Lt"/>
      <family val="2"/>
    </font>
    <font>
      <sz val="10"/>
      <name val="HelveticaNeueLT Std Blk"/>
      <family val="2"/>
    </font>
    <font>
      <b/>
      <sz val="8"/>
      <color indexed="10"/>
      <name val="HelveticaNeueLT Std Lt"/>
      <family val="2"/>
    </font>
    <font>
      <b/>
      <sz val="8"/>
      <name val="HelveticaNeueLT Std Lt"/>
      <family val="2"/>
    </font>
    <font>
      <sz val="8"/>
      <name val="HelveticaNeueLT Std Lt"/>
      <family val="2"/>
    </font>
    <font>
      <b/>
      <sz val="8"/>
      <color rgb="FFFF0000"/>
      <name val="HelveticaNeueLT Std Lt"/>
      <family val="2"/>
    </font>
    <font>
      <b/>
      <sz val="8"/>
      <color indexed="8"/>
      <name val="HelveticaNeueLT Std Lt"/>
      <family val="2"/>
    </font>
    <font>
      <b/>
      <sz val="8"/>
      <color rgb="FF333399"/>
      <name val="HelveticaNeueLT Std Lt"/>
      <family val="2"/>
    </font>
    <font>
      <b/>
      <sz val="8"/>
      <color indexed="62"/>
      <name val="HelveticaNeueLT Std Lt"/>
      <family val="2"/>
    </font>
    <font>
      <sz val="8"/>
      <color indexed="8"/>
      <name val="HelveticaNeueLT Std Lt"/>
      <family val="2"/>
    </font>
    <font>
      <sz val="10"/>
      <color indexed="8"/>
      <name val="HelveticaNeueLT Std Lt"/>
      <family val="2"/>
    </font>
    <font>
      <b/>
      <sz val="14"/>
      <color rgb="FF0070C0"/>
      <name val="HelveticaNeueLT Std Med"/>
      <family val="2"/>
    </font>
    <font>
      <b/>
      <sz val="14"/>
      <name val="HelveticaNeueLT Std Med"/>
      <family val="2"/>
    </font>
    <font>
      <b/>
      <sz val="14"/>
      <name val="HelveticaNeueLT Std"/>
      <family val="2"/>
    </font>
    <font>
      <sz val="10"/>
      <name val="HelveticaNeueLT Std"/>
      <family val="2"/>
    </font>
    <font>
      <b/>
      <sz val="8"/>
      <color indexed="10"/>
      <name val="HelveticaNeueLT Std"/>
      <family val="2"/>
    </font>
    <font>
      <b/>
      <sz val="8"/>
      <name val="HelveticaNeueLT Std"/>
      <family val="2"/>
    </font>
    <font>
      <sz val="8"/>
      <name val="HelveticaNeueLT Std"/>
      <family val="2"/>
    </font>
    <font>
      <b/>
      <sz val="14"/>
      <color rgb="FF0070C0"/>
      <name val="HelveticaNeueLT Std"/>
      <family val="2"/>
    </font>
    <font>
      <b/>
      <sz val="8"/>
      <color rgb="FFFF0000"/>
      <name val="HelveticaNeueLT Std"/>
      <family val="2"/>
    </font>
    <font>
      <b/>
      <sz val="8"/>
      <color rgb="FF0070C0"/>
      <name val="HelveticaNeueLT Std Med"/>
      <family val="2"/>
    </font>
    <font>
      <b/>
      <sz val="11"/>
      <name val="HelveticaNeueLT Std Med"/>
      <family val="2"/>
    </font>
    <font>
      <b/>
      <sz val="8"/>
      <name val="HelveticaNeueLT Std Blk"/>
      <family val="2"/>
    </font>
    <font>
      <b/>
      <sz val="11"/>
      <name val="HelveticaNeueLT Std"/>
      <family val="2"/>
    </font>
    <font>
      <b/>
      <sz val="10"/>
      <name val="HelveticaNeueLT Std"/>
      <family val="2"/>
    </font>
  </fonts>
  <fills count="8">
    <fill>
      <patternFill patternType="none"/>
    </fill>
    <fill>
      <patternFill patternType="gray125"/>
    </fill>
    <fill>
      <patternFill patternType="solid">
        <fgColor indexed="47"/>
        <bgColor indexed="64"/>
      </patternFill>
    </fill>
    <fill>
      <patternFill patternType="solid">
        <fgColor indexed="8"/>
        <bgColor indexed="64"/>
      </patternFill>
    </fill>
    <fill>
      <patternFill patternType="solid">
        <fgColor theme="0" tint="-0.14999847407452621"/>
        <bgColor indexed="64"/>
      </patternFill>
    </fill>
    <fill>
      <patternFill patternType="solid">
        <fgColor theme="0"/>
        <bgColor indexed="64"/>
      </patternFill>
    </fill>
    <fill>
      <patternFill patternType="solid">
        <fgColor theme="1" tint="0.499984740745262"/>
        <bgColor indexed="64"/>
      </patternFill>
    </fill>
    <fill>
      <patternFill patternType="solid">
        <fgColor rgb="FF0070C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top/>
      <bottom style="thin">
        <color indexed="8"/>
      </bottom>
      <diagonal/>
    </border>
    <border>
      <left/>
      <right/>
      <top style="thin">
        <color indexed="8"/>
      </top>
      <bottom style="thin">
        <color indexed="8"/>
      </bottom>
      <diagonal/>
    </border>
    <border>
      <left style="thin">
        <color indexed="8"/>
      </left>
      <right/>
      <top style="thin">
        <color indexed="8"/>
      </top>
      <bottom/>
      <diagonal/>
    </border>
    <border>
      <left style="thin">
        <color indexed="8"/>
      </left>
      <right/>
      <top style="thin">
        <color indexed="8"/>
      </top>
      <bottom style="thin">
        <color indexed="8"/>
      </bottom>
      <diagonal/>
    </border>
    <border>
      <left style="thin">
        <color indexed="64"/>
      </left>
      <right/>
      <top/>
      <bottom/>
      <diagonal/>
    </border>
    <border>
      <left/>
      <right/>
      <top style="thin">
        <color indexed="8"/>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3">
    <xf numFmtId="0" fontId="0" fillId="0" borderId="0"/>
    <xf numFmtId="0" fontId="2" fillId="0" borderId="0"/>
    <xf numFmtId="9" fontId="1" fillId="0" borderId="0" applyFont="0" applyFill="0" applyBorder="0" applyAlignment="0" applyProtection="0"/>
  </cellStyleXfs>
  <cellXfs count="162">
    <xf numFmtId="0" fontId="0" fillId="0" borderId="0" xfId="0"/>
    <xf numFmtId="0" fontId="3" fillId="0" borderId="0" xfId="0" applyFont="1"/>
    <xf numFmtId="0" fontId="4" fillId="0" borderId="0" xfId="0" applyFont="1"/>
    <xf numFmtId="0" fontId="5" fillId="0" borderId="0" xfId="0" applyFont="1"/>
    <xf numFmtId="0" fontId="3" fillId="4" borderId="1" xfId="0" applyFont="1" applyFill="1" applyBorder="1"/>
    <xf numFmtId="0" fontId="3" fillId="4" borderId="1" xfId="0" applyFont="1" applyFill="1" applyBorder="1" applyAlignment="1">
      <alignment horizontal="center"/>
    </xf>
    <xf numFmtId="0" fontId="3" fillId="0" borderId="0" xfId="0" applyFont="1" applyAlignment="1">
      <alignment horizontal="center"/>
    </xf>
    <xf numFmtId="0" fontId="3" fillId="0" borderId="12" xfId="0" applyFont="1" applyBorder="1"/>
    <xf numFmtId="0" fontId="6" fillId="0" borderId="0" xfId="0" applyFont="1" applyAlignment="1">
      <alignment horizontal="left" wrapText="1"/>
    </xf>
    <xf numFmtId="0" fontId="3" fillId="0" borderId="19" xfId="0" applyFont="1" applyBorder="1" applyAlignment="1">
      <alignment horizontal="left" wrapText="1"/>
    </xf>
    <xf numFmtId="0" fontId="3" fillId="0" borderId="0" xfId="0" applyFont="1" applyAlignment="1">
      <alignment horizontal="left" wrapText="1"/>
    </xf>
    <xf numFmtId="0" fontId="6" fillId="0" borderId="0" xfId="0" applyFont="1" applyAlignment="1">
      <alignment horizontal="left" wrapText="1"/>
    </xf>
    <xf numFmtId="0" fontId="3" fillId="0" borderId="0" xfId="0" applyFont="1" applyAlignment="1">
      <alignment horizontal="left" wrapText="1"/>
    </xf>
    <xf numFmtId="0" fontId="5" fillId="0" borderId="0" xfId="0" applyFont="1" applyAlignment="1">
      <alignment horizontal="left" wrapText="1"/>
    </xf>
    <xf numFmtId="0" fontId="5" fillId="0" borderId="0" xfId="0" applyFont="1" applyAlignment="1">
      <alignment horizontal="left" wrapText="1"/>
    </xf>
    <xf numFmtId="0" fontId="5" fillId="0" borderId="14" xfId="0" applyFont="1" applyBorder="1" applyAlignment="1">
      <alignment horizontal="left" wrapText="1"/>
    </xf>
    <xf numFmtId="0" fontId="5" fillId="4" borderId="1" xfId="0" applyFont="1" applyFill="1" applyBorder="1" applyAlignment="1">
      <alignment horizontal="left" wrapText="1"/>
    </xf>
    <xf numFmtId="0" fontId="5" fillId="4" borderId="2" xfId="0" applyFont="1" applyFill="1" applyBorder="1" applyAlignment="1">
      <alignment horizontal="left" wrapText="1"/>
    </xf>
    <xf numFmtId="0" fontId="5" fillId="4" borderId="17" xfId="0" applyFont="1" applyFill="1" applyBorder="1" applyAlignment="1">
      <alignment horizontal="left" wrapText="1"/>
    </xf>
    <xf numFmtId="0" fontId="5" fillId="4" borderId="18" xfId="0" applyFont="1" applyFill="1" applyBorder="1" applyAlignment="1">
      <alignment horizontal="left" wrapText="1"/>
    </xf>
    <xf numFmtId="0" fontId="5" fillId="4" borderId="2" xfId="0" applyFont="1" applyFill="1" applyBorder="1" applyAlignment="1">
      <alignment horizontal="left" wrapText="1"/>
    </xf>
    <xf numFmtId="0" fontId="5" fillId="4" borderId="17" xfId="0" applyFont="1" applyFill="1" applyBorder="1" applyAlignment="1">
      <alignment horizontal="left" wrapText="1"/>
    </xf>
    <xf numFmtId="0" fontId="5" fillId="4" borderId="18" xfId="0" applyFont="1" applyFill="1" applyBorder="1" applyAlignment="1">
      <alignment horizontal="left" wrapText="1"/>
    </xf>
    <xf numFmtId="0" fontId="5" fillId="0" borderId="0" xfId="0" applyFont="1" applyAlignment="1">
      <alignment wrapText="1"/>
    </xf>
    <xf numFmtId="0" fontId="5" fillId="4" borderId="1" xfId="0" applyFont="1" applyFill="1" applyBorder="1" applyAlignment="1">
      <alignment horizontal="left" wrapText="1"/>
    </xf>
    <xf numFmtId="0" fontId="5" fillId="0" borderId="0" xfId="0" applyFont="1" applyAlignment="1">
      <alignment horizontal="right" wrapText="1"/>
    </xf>
    <xf numFmtId="0" fontId="5" fillId="0" borderId="14" xfId="0" applyFont="1" applyBorder="1"/>
    <xf numFmtId="0" fontId="3" fillId="4" borderId="2" xfId="0" applyFont="1" applyFill="1" applyBorder="1"/>
    <xf numFmtId="0" fontId="7" fillId="0" borderId="0" xfId="0" applyFont="1"/>
    <xf numFmtId="0" fontId="8" fillId="0" borderId="0" xfId="0" applyFont="1"/>
    <xf numFmtId="0" fontId="9" fillId="0" borderId="0" xfId="0" applyFont="1"/>
    <xf numFmtId="0" fontId="10" fillId="0" borderId="0" xfId="0" applyFont="1"/>
    <xf numFmtId="0" fontId="10" fillId="0" borderId="0" xfId="0" applyFont="1" applyAlignment="1">
      <alignment horizontal="center"/>
    </xf>
    <xf numFmtId="0" fontId="11" fillId="0" borderId="0" xfId="0" applyFont="1"/>
    <xf numFmtId="0" fontId="11" fillId="0" borderId="0" xfId="0" applyFont="1" applyAlignment="1">
      <alignment horizontal="center"/>
    </xf>
    <xf numFmtId="0" fontId="10" fillId="0" borderId="0" xfId="0" applyFont="1" applyAlignment="1">
      <alignment vertical="center"/>
    </xf>
    <xf numFmtId="0" fontId="12" fillId="0" borderId="0" xfId="0" applyFont="1" applyAlignment="1">
      <alignment horizontal="left" vertical="center"/>
    </xf>
    <xf numFmtId="0" fontId="10" fillId="0" borderId="1" xfId="0" applyFont="1" applyBorder="1" applyAlignment="1">
      <alignment horizontal="center" vertical="center" textRotation="90" wrapText="1"/>
    </xf>
    <xf numFmtId="0" fontId="10" fillId="0" borderId="1" xfId="0" applyFont="1" applyBorder="1" applyAlignment="1">
      <alignment horizontal="center" vertical="center"/>
    </xf>
    <xf numFmtId="0" fontId="10" fillId="0" borderId="1" xfId="0" applyFont="1" applyBorder="1" applyAlignment="1">
      <alignment horizontal="center" vertical="center" textRotation="90" wrapText="1"/>
    </xf>
    <xf numFmtId="0" fontId="13" fillId="0" borderId="1" xfId="0" applyFont="1" applyBorder="1" applyAlignment="1">
      <alignment horizontal="center" vertical="center" textRotation="90" wrapText="1"/>
    </xf>
    <xf numFmtId="9" fontId="13" fillId="0" borderId="1" xfId="2" applyFont="1" applyFill="1" applyBorder="1" applyAlignment="1">
      <alignment horizontal="center" vertical="center" textRotation="90" wrapText="1"/>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9" fontId="10" fillId="0" borderId="1" xfId="0" applyNumberFormat="1" applyFont="1" applyBorder="1" applyAlignment="1">
      <alignment horizontal="center" vertical="center" wrapText="1"/>
    </xf>
    <xf numFmtId="0" fontId="11" fillId="3" borderId="7" xfId="0" applyFont="1" applyFill="1" applyBorder="1" applyAlignment="1">
      <alignment horizontal="center" vertical="center"/>
    </xf>
    <xf numFmtId="0" fontId="13" fillId="0" borderId="1" xfId="1" applyFont="1" applyBorder="1" applyAlignment="1">
      <alignment horizontal="center"/>
    </xf>
    <xf numFmtId="9" fontId="10" fillId="3" borderId="15" xfId="2" applyFont="1" applyFill="1" applyBorder="1" applyAlignment="1">
      <alignment horizontal="center"/>
    </xf>
    <xf numFmtId="0" fontId="11" fillId="0" borderId="1" xfId="0" applyFont="1" applyBorder="1" applyAlignment="1">
      <alignment horizontal="center"/>
    </xf>
    <xf numFmtId="9" fontId="11" fillId="0" borderId="0" xfId="2" applyFont="1" applyAlignment="1">
      <alignment horizontal="center"/>
    </xf>
    <xf numFmtId="9" fontId="11" fillId="0" borderId="0" xfId="0" applyNumberFormat="1" applyFont="1" applyAlignment="1">
      <alignment horizontal="center"/>
    </xf>
    <xf numFmtId="0" fontId="11" fillId="3" borderId="1" xfId="0" applyFont="1" applyFill="1" applyBorder="1" applyAlignment="1">
      <alignment horizontal="center"/>
    </xf>
    <xf numFmtId="0" fontId="10" fillId="0" borderId="1" xfId="1" applyFont="1" applyBorder="1" applyAlignment="1">
      <alignment horizontal="center"/>
    </xf>
    <xf numFmtId="0" fontId="11" fillId="2" borderId="4" xfId="0" applyFont="1" applyFill="1" applyBorder="1" applyAlignment="1">
      <alignment vertical="center" wrapText="1"/>
    </xf>
    <xf numFmtId="0" fontId="3" fillId="3" borderId="0" xfId="0" applyFont="1" applyFill="1"/>
    <xf numFmtId="0" fontId="15" fillId="3" borderId="5" xfId="0" applyFont="1" applyFill="1" applyBorder="1" applyAlignment="1">
      <alignment horizontal="center"/>
    </xf>
    <xf numFmtId="0" fontId="10" fillId="3" borderId="12" xfId="0" applyFont="1" applyFill="1" applyBorder="1" applyAlignment="1">
      <alignment vertical="top"/>
    </xf>
    <xf numFmtId="0" fontId="11" fillId="3" borderId="0" xfId="0" applyFont="1" applyFill="1" applyAlignment="1">
      <alignment horizontal="left" wrapText="1"/>
    </xf>
    <xf numFmtId="0" fontId="10" fillId="3" borderId="1" xfId="0" applyFont="1" applyFill="1" applyBorder="1" applyAlignment="1">
      <alignment horizontal="center"/>
    </xf>
    <xf numFmtId="0" fontId="3" fillId="3" borderId="14" xfId="0" applyFont="1" applyFill="1" applyBorder="1"/>
    <xf numFmtId="9" fontId="10" fillId="3" borderId="16" xfId="2" applyFont="1" applyFill="1" applyBorder="1" applyAlignment="1">
      <alignment horizontal="center"/>
    </xf>
    <xf numFmtId="0" fontId="10" fillId="0" borderId="0" xfId="0" applyFont="1" applyAlignment="1">
      <alignment vertical="top"/>
    </xf>
    <xf numFmtId="0" fontId="11" fillId="0" borderId="0" xfId="0" applyFont="1" applyAlignment="1">
      <alignment horizontal="left"/>
    </xf>
    <xf numFmtId="0" fontId="15" fillId="0" borderId="0" xfId="0" applyFont="1" applyAlignment="1">
      <alignment horizontal="center"/>
    </xf>
    <xf numFmtId="9" fontId="10" fillId="0" borderId="0" xfId="2" applyFont="1" applyAlignment="1">
      <alignment horizontal="center"/>
    </xf>
    <xf numFmtId="0" fontId="10" fillId="0" borderId="1" xfId="0" applyFont="1" applyBorder="1" applyAlignment="1">
      <alignment horizontal="center" vertical="center" textRotation="90"/>
    </xf>
    <xf numFmtId="0" fontId="10" fillId="0" borderId="0" xfId="0" applyFont="1" applyAlignment="1">
      <alignment vertical="center" wrapText="1"/>
    </xf>
    <xf numFmtId="0" fontId="10" fillId="0" borderId="1" xfId="0" applyFont="1" applyBorder="1" applyAlignment="1">
      <alignment vertical="top"/>
    </xf>
    <xf numFmtId="9" fontId="10" fillId="0" borderId="1" xfId="2" applyFont="1" applyFill="1" applyBorder="1" applyAlignment="1">
      <alignment horizontal="center" vertical="top"/>
    </xf>
    <xf numFmtId="0" fontId="10" fillId="0" borderId="1" xfId="0" applyFont="1" applyBorder="1" applyAlignment="1">
      <alignment horizontal="center"/>
    </xf>
    <xf numFmtId="0" fontId="11" fillId="0" borderId="1" xfId="0" applyFont="1" applyBorder="1"/>
    <xf numFmtId="9" fontId="11" fillId="0" borderId="1" xfId="2" applyFont="1" applyBorder="1" applyAlignment="1">
      <alignment horizontal="center"/>
    </xf>
    <xf numFmtId="0" fontId="11" fillId="0" borderId="19" xfId="0" applyFont="1" applyBorder="1" applyAlignment="1">
      <alignment horizontal="right"/>
    </xf>
    <xf numFmtId="0" fontId="10" fillId="0" borderId="1" xfId="0" applyFont="1" applyBorder="1"/>
    <xf numFmtId="9" fontId="10" fillId="0" borderId="1" xfId="2" applyFont="1" applyBorder="1" applyAlignment="1">
      <alignment horizontal="center"/>
    </xf>
    <xf numFmtId="9" fontId="10" fillId="0" borderId="2" xfId="0" applyNumberFormat="1" applyFont="1" applyBorder="1" applyAlignment="1">
      <alignment horizontal="center"/>
    </xf>
    <xf numFmtId="9" fontId="10" fillId="0" borderId="18" xfId="0" applyNumberFormat="1" applyFont="1" applyBorder="1" applyAlignment="1">
      <alignment horizontal="center"/>
    </xf>
    <xf numFmtId="9" fontId="11" fillId="0" borderId="2" xfId="0" applyNumberFormat="1" applyFont="1" applyBorder="1" applyAlignment="1">
      <alignment horizontal="center"/>
    </xf>
    <xf numFmtId="9" fontId="11" fillId="0" borderId="18" xfId="0" applyNumberFormat="1" applyFont="1" applyBorder="1" applyAlignment="1">
      <alignment horizontal="center"/>
    </xf>
    <xf numFmtId="0" fontId="18" fillId="0" borderId="0" xfId="0" applyFont="1" applyAlignment="1">
      <alignment horizontal="left" vertical="center"/>
    </xf>
    <xf numFmtId="0" fontId="19" fillId="0" borderId="0" xfId="0" applyFont="1" applyAlignment="1">
      <alignment horizontal="left" vertical="center"/>
    </xf>
    <xf numFmtId="0" fontId="19" fillId="0" borderId="0" xfId="0" applyFont="1" applyAlignment="1">
      <alignment horizontal="left"/>
    </xf>
    <xf numFmtId="0" fontId="14" fillId="5" borderId="1" xfId="1" applyFont="1" applyFill="1" applyBorder="1" applyAlignment="1">
      <alignment horizontal="center"/>
    </xf>
    <xf numFmtId="9" fontId="15" fillId="5" borderId="1" xfId="2" applyFont="1" applyFill="1" applyBorder="1" applyAlignment="1">
      <alignment horizontal="center"/>
    </xf>
    <xf numFmtId="0" fontId="15" fillId="5" borderId="1" xfId="1" applyFont="1" applyFill="1" applyBorder="1" applyAlignment="1">
      <alignment horizontal="center"/>
    </xf>
    <xf numFmtId="0" fontId="10" fillId="5" borderId="3" xfId="0" applyFont="1" applyFill="1" applyBorder="1" applyAlignment="1">
      <alignment horizontal="center" vertical="top" wrapText="1"/>
    </xf>
    <xf numFmtId="0" fontId="13" fillId="5" borderId="1" xfId="1" applyFont="1" applyFill="1" applyBorder="1" applyAlignment="1">
      <alignment horizontal="center"/>
    </xf>
    <xf numFmtId="0" fontId="10" fillId="5" borderId="7" xfId="0" applyFont="1" applyFill="1" applyBorder="1" applyAlignment="1">
      <alignment vertical="top" wrapText="1"/>
    </xf>
    <xf numFmtId="0" fontId="11" fillId="5" borderId="9" xfId="1" applyFont="1" applyFill="1" applyBorder="1" applyAlignment="1">
      <alignment horizontal="left" wrapText="1" indent="1"/>
    </xf>
    <xf numFmtId="0" fontId="16" fillId="5" borderId="1" xfId="1" applyFont="1" applyFill="1" applyBorder="1" applyAlignment="1">
      <alignment horizontal="center"/>
    </xf>
    <xf numFmtId="0" fontId="11" fillId="5" borderId="1" xfId="0" applyFont="1" applyFill="1" applyBorder="1" applyAlignment="1">
      <alignment horizontal="center" vertical="center" wrapText="1"/>
    </xf>
    <xf numFmtId="0" fontId="11" fillId="5" borderId="3" xfId="0" applyFont="1" applyFill="1" applyBorder="1" applyAlignment="1">
      <alignment horizontal="center" vertical="center" wrapText="1"/>
    </xf>
    <xf numFmtId="0" fontId="11" fillId="5" borderId="7" xfId="0" applyFont="1" applyFill="1" applyBorder="1" applyAlignment="1">
      <alignment horizontal="center" vertical="center" wrapText="1"/>
    </xf>
    <xf numFmtId="0" fontId="13" fillId="5" borderId="2" xfId="1" applyFont="1" applyFill="1" applyBorder="1" applyAlignment="1">
      <alignment horizontal="center"/>
    </xf>
    <xf numFmtId="0" fontId="16" fillId="5" borderId="3" xfId="0" applyFont="1" applyFill="1" applyBorder="1" applyAlignment="1">
      <alignment horizontal="center" vertical="center" wrapText="1"/>
    </xf>
    <xf numFmtId="0" fontId="16" fillId="5" borderId="2" xfId="1" applyFont="1" applyFill="1" applyBorder="1" applyAlignment="1">
      <alignment horizontal="center"/>
    </xf>
    <xf numFmtId="0" fontId="16" fillId="5" borderId="7" xfId="0" applyFont="1" applyFill="1" applyBorder="1" applyAlignment="1">
      <alignment horizontal="center" vertical="center" wrapText="1"/>
    </xf>
    <xf numFmtId="0" fontId="16" fillId="5" borderId="7" xfId="0" applyFont="1" applyFill="1" applyBorder="1" applyAlignment="1">
      <alignment vertical="center"/>
    </xf>
    <xf numFmtId="0" fontId="16" fillId="5" borderId="4" xfId="0" applyFont="1" applyFill="1" applyBorder="1" applyAlignment="1">
      <alignment vertical="center"/>
    </xf>
    <xf numFmtId="0" fontId="11" fillId="5" borderId="7" xfId="0" applyFont="1" applyFill="1" applyBorder="1" applyAlignment="1">
      <alignment vertical="center"/>
    </xf>
    <xf numFmtId="0" fontId="11" fillId="5" borderId="4" xfId="0" applyFont="1" applyFill="1" applyBorder="1" applyAlignment="1">
      <alignment vertical="center"/>
    </xf>
    <xf numFmtId="9" fontId="15" fillId="5" borderId="3" xfId="2" applyFont="1" applyFill="1" applyBorder="1" applyAlignment="1">
      <alignment horizontal="center"/>
    </xf>
    <xf numFmtId="0" fontId="10" fillId="5" borderId="3" xfId="0" applyFont="1" applyFill="1" applyBorder="1" applyAlignment="1">
      <alignment horizontal="center" vertical="top" wrapText="1"/>
    </xf>
    <xf numFmtId="0" fontId="10" fillId="5" borderId="1" xfId="1" applyFont="1" applyFill="1" applyBorder="1" applyAlignment="1">
      <alignment horizontal="center"/>
    </xf>
    <xf numFmtId="0" fontId="10" fillId="5" borderId="7" xfId="0" applyFont="1" applyFill="1" applyBorder="1" applyAlignment="1">
      <alignment horizontal="center" vertical="top" wrapText="1"/>
    </xf>
    <xf numFmtId="0" fontId="10" fillId="5" borderId="1" xfId="0" applyFont="1" applyFill="1" applyBorder="1" applyAlignment="1">
      <alignment horizontal="center" vertical="top" wrapText="1"/>
    </xf>
    <xf numFmtId="0" fontId="11" fillId="5" borderId="4" xfId="0" applyFont="1" applyFill="1" applyBorder="1" applyAlignment="1">
      <alignment vertical="center" wrapText="1"/>
    </xf>
    <xf numFmtId="0" fontId="10" fillId="5" borderId="4" xfId="0" applyFont="1" applyFill="1" applyBorder="1" applyAlignment="1">
      <alignment horizontal="center" vertical="top" wrapText="1"/>
    </xf>
    <xf numFmtId="0" fontId="11" fillId="5" borderId="4" xfId="0" applyFont="1" applyFill="1" applyBorder="1" applyAlignment="1">
      <alignment horizontal="center" vertical="center" wrapText="1"/>
    </xf>
    <xf numFmtId="0" fontId="11" fillId="5" borderId="7" xfId="0" applyFont="1" applyFill="1" applyBorder="1" applyAlignment="1">
      <alignment vertical="center" wrapText="1"/>
    </xf>
    <xf numFmtId="9" fontId="15" fillId="5" borderId="6" xfId="2" applyFont="1" applyFill="1" applyBorder="1" applyAlignment="1">
      <alignment horizontal="center"/>
    </xf>
    <xf numFmtId="0" fontId="10" fillId="5" borderId="4" xfId="0" applyFont="1" applyFill="1" applyBorder="1" applyAlignment="1">
      <alignment horizontal="center" vertical="top" wrapText="1"/>
    </xf>
    <xf numFmtId="0" fontId="10" fillId="5" borderId="3" xfId="0" applyFont="1" applyFill="1" applyBorder="1" applyAlignment="1">
      <alignment horizontal="center" vertical="top"/>
    </xf>
    <xf numFmtId="0" fontId="10" fillId="5" borderId="7" xfId="0" applyFont="1" applyFill="1" applyBorder="1" applyAlignment="1">
      <alignment horizontal="center" vertical="top"/>
    </xf>
    <xf numFmtId="0" fontId="10" fillId="5" borderId="7" xfId="0" applyFont="1" applyFill="1" applyBorder="1" applyAlignment="1">
      <alignment vertical="top"/>
    </xf>
    <xf numFmtId="0" fontId="10" fillId="5" borderId="3" xfId="0" applyFont="1" applyFill="1" applyBorder="1" applyAlignment="1">
      <alignment horizontal="center" vertical="top"/>
    </xf>
    <xf numFmtId="0" fontId="10" fillId="5" borderId="7" xfId="0" applyFont="1" applyFill="1" applyBorder="1" applyAlignment="1">
      <alignment horizontal="center" vertical="top"/>
    </xf>
    <xf numFmtId="0" fontId="10" fillId="5" borderId="4" xfId="0" applyFont="1" applyFill="1" applyBorder="1" applyAlignment="1">
      <alignment horizontal="center" vertical="top"/>
    </xf>
    <xf numFmtId="0" fontId="11" fillId="5" borderId="13" xfId="1" applyFont="1" applyFill="1" applyBorder="1" applyAlignment="1">
      <alignment horizontal="left" wrapText="1" indent="1"/>
    </xf>
    <xf numFmtId="0" fontId="20" fillId="0" borderId="0" xfId="0" applyFont="1" applyAlignment="1">
      <alignment horizontal="left" vertical="center"/>
    </xf>
    <xf numFmtId="0" fontId="21" fillId="0" borderId="0" xfId="0" applyFont="1"/>
    <xf numFmtId="0" fontId="22" fillId="0" borderId="0" xfId="0" applyFont="1"/>
    <xf numFmtId="0" fontId="23" fillId="0" borderId="0" xfId="0" applyFont="1"/>
    <xf numFmtId="0" fontId="23" fillId="0" borderId="0" xfId="0" applyFont="1" applyAlignment="1">
      <alignment horizontal="center"/>
    </xf>
    <xf numFmtId="0" fontId="24" fillId="0" borderId="0" xfId="0" applyFont="1"/>
    <xf numFmtId="0" fontId="24" fillId="0" borderId="0" xfId="0" applyFont="1" applyAlignment="1">
      <alignment horizontal="center"/>
    </xf>
    <xf numFmtId="0" fontId="25" fillId="0" borderId="0" xfId="0" applyFont="1" applyAlignment="1">
      <alignment horizontal="left" vertical="center"/>
    </xf>
    <xf numFmtId="0" fontId="23" fillId="0" borderId="0" xfId="0" applyFont="1" applyAlignment="1">
      <alignment vertical="center"/>
    </xf>
    <xf numFmtId="0" fontId="26" fillId="0" borderId="0" xfId="0" applyFont="1" applyAlignment="1">
      <alignment horizontal="left" vertical="center"/>
    </xf>
    <xf numFmtId="0" fontId="21" fillId="0" borderId="1" xfId="0" applyFont="1" applyBorder="1" applyAlignment="1">
      <alignment horizontal="center"/>
    </xf>
    <xf numFmtId="0" fontId="27" fillId="5" borderId="2" xfId="1" applyFont="1" applyFill="1" applyBorder="1" applyAlignment="1">
      <alignment horizontal="left"/>
    </xf>
    <xf numFmtId="0" fontId="27" fillId="5" borderId="18" xfId="1" applyFont="1" applyFill="1" applyBorder="1" applyAlignment="1">
      <alignment horizontal="left"/>
    </xf>
    <xf numFmtId="0" fontId="28" fillId="0" borderId="1" xfId="1" applyFont="1" applyBorder="1" applyAlignment="1">
      <alignment horizontal="left"/>
    </xf>
    <xf numFmtId="0" fontId="29" fillId="5" borderId="8" xfId="1" applyFont="1" applyFill="1" applyBorder="1" applyAlignment="1">
      <alignment horizontal="left" wrapText="1"/>
    </xf>
    <xf numFmtId="0" fontId="10" fillId="6" borderId="12" xfId="0" applyFont="1" applyFill="1" applyBorder="1" applyAlignment="1">
      <alignment vertical="top"/>
    </xf>
    <xf numFmtId="0" fontId="11" fillId="6" borderId="11" xfId="1" applyFont="1" applyFill="1" applyBorder="1" applyAlignment="1">
      <alignment horizontal="left" indent="1"/>
    </xf>
    <xf numFmtId="0" fontId="13" fillId="6" borderId="1" xfId="1" applyFont="1" applyFill="1" applyBorder="1" applyAlignment="1">
      <alignment horizontal="center"/>
    </xf>
    <xf numFmtId="0" fontId="3" fillId="6" borderId="0" xfId="0" applyFont="1" applyFill="1"/>
    <xf numFmtId="0" fontId="11" fillId="6" borderId="1" xfId="0" applyFont="1" applyFill="1" applyBorder="1" applyAlignment="1">
      <alignment horizontal="center"/>
    </xf>
    <xf numFmtId="9" fontId="10" fillId="6" borderId="15" xfId="2" applyFont="1" applyFill="1" applyBorder="1" applyAlignment="1">
      <alignment horizontal="center"/>
    </xf>
    <xf numFmtId="0" fontId="29" fillId="0" borderId="1" xfId="0" applyFont="1" applyBorder="1" applyAlignment="1">
      <alignment horizontal="center" vertical="center"/>
    </xf>
    <xf numFmtId="0" fontId="11" fillId="6" borderId="7" xfId="0" applyFont="1" applyFill="1" applyBorder="1" applyAlignment="1">
      <alignment horizontal="center" vertical="center"/>
    </xf>
    <xf numFmtId="0" fontId="11" fillId="7" borderId="9" xfId="1" applyFont="1" applyFill="1" applyBorder="1" applyAlignment="1">
      <alignment horizontal="left" wrapText="1" indent="1"/>
    </xf>
    <xf numFmtId="0" fontId="13" fillId="7" borderId="1" xfId="1" applyFont="1" applyFill="1" applyBorder="1" applyAlignment="1">
      <alignment horizontal="center"/>
    </xf>
    <xf numFmtId="0" fontId="15" fillId="7" borderId="3" xfId="0" applyFont="1" applyFill="1" applyBorder="1"/>
    <xf numFmtId="0" fontId="11" fillId="7" borderId="0" xfId="0" applyFont="1" applyFill="1" applyAlignment="1">
      <alignment horizontal="center"/>
    </xf>
    <xf numFmtId="9" fontId="10" fillId="7" borderId="15" xfId="2" applyFont="1" applyFill="1" applyBorder="1" applyAlignment="1">
      <alignment horizontal="center"/>
    </xf>
    <xf numFmtId="0" fontId="13" fillId="7" borderId="2" xfId="1" applyFont="1" applyFill="1" applyBorder="1" applyAlignment="1">
      <alignment horizontal="center"/>
    </xf>
    <xf numFmtId="0" fontId="15" fillId="7" borderId="4" xfId="0" applyFont="1" applyFill="1" applyBorder="1" applyAlignment="1">
      <alignment horizontal="center"/>
    </xf>
    <xf numFmtId="0" fontId="10" fillId="7" borderId="12" xfId="0" applyFont="1" applyFill="1" applyBorder="1" applyAlignment="1">
      <alignment vertical="top" wrapText="1"/>
    </xf>
    <xf numFmtId="0" fontId="10" fillId="7" borderId="10" xfId="1" applyFont="1" applyFill="1" applyBorder="1" applyAlignment="1">
      <alignment horizontal="right" wrapText="1"/>
    </xf>
    <xf numFmtId="0" fontId="11" fillId="7" borderId="1" xfId="0" applyFont="1" applyFill="1" applyBorder="1" applyAlignment="1">
      <alignment horizontal="center"/>
    </xf>
    <xf numFmtId="0" fontId="30" fillId="0" borderId="0" xfId="0" applyFont="1"/>
    <xf numFmtId="0" fontId="31" fillId="0" borderId="0" xfId="0" applyFont="1"/>
    <xf numFmtId="0" fontId="11" fillId="7" borderId="11" xfId="1" applyFont="1" applyFill="1" applyBorder="1" applyAlignment="1">
      <alignment horizontal="left" wrapText="1" indent="1"/>
    </xf>
    <xf numFmtId="0" fontId="17" fillId="7" borderId="0" xfId="0" applyFont="1" applyFill="1"/>
    <xf numFmtId="0" fontId="10" fillId="7" borderId="2" xfId="1" applyFont="1" applyFill="1" applyBorder="1" applyAlignment="1">
      <alignment horizontal="center"/>
    </xf>
    <xf numFmtId="0" fontId="11" fillId="7" borderId="10" xfId="1" applyFont="1" applyFill="1" applyBorder="1" applyAlignment="1">
      <alignment horizontal="left" wrapText="1"/>
    </xf>
    <xf numFmtId="0" fontId="3" fillId="7" borderId="0" xfId="0" applyFont="1" applyFill="1"/>
    <xf numFmtId="0" fontId="10" fillId="7" borderId="1" xfId="0" applyFont="1" applyFill="1" applyBorder="1" applyAlignment="1">
      <alignment vertical="top" wrapText="1"/>
    </xf>
    <xf numFmtId="0" fontId="15" fillId="7" borderId="5" xfId="0" applyFont="1" applyFill="1" applyBorder="1" applyAlignment="1">
      <alignment horizontal="center"/>
    </xf>
    <xf numFmtId="0" fontId="11" fillId="6" borderId="7" xfId="0" applyFont="1" applyFill="1" applyBorder="1" applyAlignment="1">
      <alignment horizontal="left" vertical="center" indent="1"/>
    </xf>
  </cellXfs>
  <cellStyles count="3">
    <cellStyle name="Normal" xfId="0" builtinId="0"/>
    <cellStyle name="Normal_Sheet1" xfId="1" xr:uid="{00000000-0005-0000-0000-000001000000}"/>
    <cellStyle name="Per cent" xfId="2" builtinId="5"/>
  </cellStyles>
  <dxfs count="0"/>
  <tableStyles count="0" defaultTableStyle="TableStyleMedium2" defaultPivotStyle="PivotStyleLight16"/>
  <colors>
    <mruColors>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tmp"/></Relationships>
</file>

<file path=xl/drawings/_rels/drawing3.xml.rels><?xml version="1.0" encoding="UTF-8" standalone="yes"?>
<Relationships xmlns="http://schemas.openxmlformats.org/package/2006/relationships"><Relationship Id="rId1" Type="http://schemas.openxmlformats.org/officeDocument/2006/relationships/image" Target="../media/image2.tmp"/></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10906</xdr:rowOff>
    </xdr:from>
    <xdr:to>
      <xdr:col>0</xdr:col>
      <xdr:colOff>1800000</xdr:colOff>
      <xdr:row>2</xdr:row>
      <xdr:rowOff>100950</xdr:rowOff>
    </xdr:to>
    <xdr:pic>
      <xdr:nvPicPr>
        <xdr:cNvPr id="3" name="Imagen 74">
          <a:extLst>
            <a:ext uri="{FF2B5EF4-FFF2-40B4-BE49-F238E27FC236}">
              <a16:creationId xmlns:a16="http://schemas.microsoft.com/office/drawing/2014/main" id="{9DE2ED3C-670F-4B21-9E80-3AEB39322393}"/>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769" t="32098" r="7628" b="29289"/>
        <a:stretch/>
      </xdr:blipFill>
      <xdr:spPr bwMode="auto">
        <a:xfrm>
          <a:off x="0" y="10906"/>
          <a:ext cx="1800000" cy="405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998764</xdr:colOff>
      <xdr:row>2</xdr:row>
      <xdr:rowOff>88809</xdr:rowOff>
    </xdr:to>
    <xdr:pic>
      <xdr:nvPicPr>
        <xdr:cNvPr id="3" name="Image 2" descr="Groupe Dynacor">
          <a:extLst>
            <a:ext uri="{FF2B5EF4-FFF2-40B4-BE49-F238E27FC236}">
              <a16:creationId xmlns:a16="http://schemas.microsoft.com/office/drawing/2014/main" id="{16C24F6E-B2DB-F4BD-D2A0-FAFB2373B37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66850" cy="40449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63137</xdr:colOff>
      <xdr:row>0</xdr:row>
      <xdr:rowOff>43543</xdr:rowOff>
    </xdr:from>
    <xdr:to>
      <xdr:col>1</xdr:col>
      <xdr:colOff>1239338</xdr:colOff>
      <xdr:row>2</xdr:row>
      <xdr:rowOff>132352</xdr:rowOff>
    </xdr:to>
    <xdr:pic>
      <xdr:nvPicPr>
        <xdr:cNvPr id="2" name="Image 1" descr="Groupe Dynacor">
          <a:extLst>
            <a:ext uri="{FF2B5EF4-FFF2-40B4-BE49-F238E27FC236}">
              <a16:creationId xmlns:a16="http://schemas.microsoft.com/office/drawing/2014/main" id="{BEA44636-0F7F-4BA8-A36C-68938E7D8B0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137" y="43543"/>
          <a:ext cx="1519101" cy="404495"/>
        </a:xfrm>
        <a:prstGeom prst="rect">
          <a:avLst/>
        </a:prstGeom>
        <a:noFill/>
        <a:ln>
          <a:noFill/>
        </a:ln>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D104"/>
  <sheetViews>
    <sheetView zoomScaleNormal="100" zoomScaleSheetLayoutView="100" workbookViewId="0">
      <selection activeCell="A7" sqref="A7"/>
    </sheetView>
  </sheetViews>
  <sheetFormatPr defaultColWidth="9.07421875" defaultRowHeight="12.45" x14ac:dyDescent="0.3"/>
  <cols>
    <col min="1" max="1" width="54.69140625" style="1" customWidth="1"/>
    <col min="2" max="3" width="21.69140625" style="1" customWidth="1"/>
    <col min="4" max="4" width="23" style="1" customWidth="1"/>
    <col min="5" max="256" width="9.07421875" style="1"/>
    <col min="257" max="257" width="54.69140625" style="1" customWidth="1"/>
    <col min="258" max="259" width="21.69140625" style="1" customWidth="1"/>
    <col min="260" max="260" width="12.69140625" style="1" customWidth="1"/>
    <col min="261" max="512" width="9.07421875" style="1"/>
    <col min="513" max="513" width="54.69140625" style="1" customWidth="1"/>
    <col min="514" max="515" width="21.69140625" style="1" customWidth="1"/>
    <col min="516" max="516" width="12.69140625" style="1" customWidth="1"/>
    <col min="517" max="768" width="9.07421875" style="1"/>
    <col min="769" max="769" width="54.69140625" style="1" customWidth="1"/>
    <col min="770" max="771" width="21.69140625" style="1" customWidth="1"/>
    <col min="772" max="772" width="12.69140625" style="1" customWidth="1"/>
    <col min="773" max="1024" width="9.07421875" style="1"/>
    <col min="1025" max="1025" width="54.69140625" style="1" customWidth="1"/>
    <col min="1026" max="1027" width="21.69140625" style="1" customWidth="1"/>
    <col min="1028" max="1028" width="12.69140625" style="1" customWidth="1"/>
    <col min="1029" max="1280" width="9.07421875" style="1"/>
    <col min="1281" max="1281" width="54.69140625" style="1" customWidth="1"/>
    <col min="1282" max="1283" width="21.69140625" style="1" customWidth="1"/>
    <col min="1284" max="1284" width="12.69140625" style="1" customWidth="1"/>
    <col min="1285" max="1536" width="9.07421875" style="1"/>
    <col min="1537" max="1537" width="54.69140625" style="1" customWidth="1"/>
    <col min="1538" max="1539" width="21.69140625" style="1" customWidth="1"/>
    <col min="1540" max="1540" width="12.69140625" style="1" customWidth="1"/>
    <col min="1541" max="1792" width="9.07421875" style="1"/>
    <col min="1793" max="1793" width="54.69140625" style="1" customWidth="1"/>
    <col min="1794" max="1795" width="21.69140625" style="1" customWidth="1"/>
    <col min="1796" max="1796" width="12.69140625" style="1" customWidth="1"/>
    <col min="1797" max="2048" width="9.07421875" style="1"/>
    <col min="2049" max="2049" width="54.69140625" style="1" customWidth="1"/>
    <col min="2050" max="2051" width="21.69140625" style="1" customWidth="1"/>
    <col min="2052" max="2052" width="12.69140625" style="1" customWidth="1"/>
    <col min="2053" max="2304" width="9.07421875" style="1"/>
    <col min="2305" max="2305" width="54.69140625" style="1" customWidth="1"/>
    <col min="2306" max="2307" width="21.69140625" style="1" customWidth="1"/>
    <col min="2308" max="2308" width="12.69140625" style="1" customWidth="1"/>
    <col min="2309" max="2560" width="9.07421875" style="1"/>
    <col min="2561" max="2561" width="54.69140625" style="1" customWidth="1"/>
    <col min="2562" max="2563" width="21.69140625" style="1" customWidth="1"/>
    <col min="2564" max="2564" width="12.69140625" style="1" customWidth="1"/>
    <col min="2565" max="2816" width="9.07421875" style="1"/>
    <col min="2817" max="2817" width="54.69140625" style="1" customWidth="1"/>
    <col min="2818" max="2819" width="21.69140625" style="1" customWidth="1"/>
    <col min="2820" max="2820" width="12.69140625" style="1" customWidth="1"/>
    <col min="2821" max="3072" width="9.07421875" style="1"/>
    <col min="3073" max="3073" width="54.69140625" style="1" customWidth="1"/>
    <col min="3074" max="3075" width="21.69140625" style="1" customWidth="1"/>
    <col min="3076" max="3076" width="12.69140625" style="1" customWidth="1"/>
    <col min="3077" max="3328" width="9.07421875" style="1"/>
    <col min="3329" max="3329" width="54.69140625" style="1" customWidth="1"/>
    <col min="3330" max="3331" width="21.69140625" style="1" customWidth="1"/>
    <col min="3332" max="3332" width="12.69140625" style="1" customWidth="1"/>
    <col min="3333" max="3584" width="9.07421875" style="1"/>
    <col min="3585" max="3585" width="54.69140625" style="1" customWidth="1"/>
    <col min="3586" max="3587" width="21.69140625" style="1" customWidth="1"/>
    <col min="3588" max="3588" width="12.69140625" style="1" customWidth="1"/>
    <col min="3589" max="3840" width="9.07421875" style="1"/>
    <col min="3841" max="3841" width="54.69140625" style="1" customWidth="1"/>
    <col min="3842" max="3843" width="21.69140625" style="1" customWidth="1"/>
    <col min="3844" max="3844" width="12.69140625" style="1" customWidth="1"/>
    <col min="3845" max="4096" width="9.07421875" style="1"/>
    <col min="4097" max="4097" width="54.69140625" style="1" customWidth="1"/>
    <col min="4098" max="4099" width="21.69140625" style="1" customWidth="1"/>
    <col min="4100" max="4100" width="12.69140625" style="1" customWidth="1"/>
    <col min="4101" max="4352" width="9.07421875" style="1"/>
    <col min="4353" max="4353" width="54.69140625" style="1" customWidth="1"/>
    <col min="4354" max="4355" width="21.69140625" style="1" customWidth="1"/>
    <col min="4356" max="4356" width="12.69140625" style="1" customWidth="1"/>
    <col min="4357" max="4608" width="9.07421875" style="1"/>
    <col min="4609" max="4609" width="54.69140625" style="1" customWidth="1"/>
    <col min="4610" max="4611" width="21.69140625" style="1" customWidth="1"/>
    <col min="4612" max="4612" width="12.69140625" style="1" customWidth="1"/>
    <col min="4613" max="4864" width="9.07421875" style="1"/>
    <col min="4865" max="4865" width="54.69140625" style="1" customWidth="1"/>
    <col min="4866" max="4867" width="21.69140625" style="1" customWidth="1"/>
    <col min="4868" max="4868" width="12.69140625" style="1" customWidth="1"/>
    <col min="4869" max="5120" width="9.07421875" style="1"/>
    <col min="5121" max="5121" width="54.69140625" style="1" customWidth="1"/>
    <col min="5122" max="5123" width="21.69140625" style="1" customWidth="1"/>
    <col min="5124" max="5124" width="12.69140625" style="1" customWidth="1"/>
    <col min="5125" max="5376" width="9.07421875" style="1"/>
    <col min="5377" max="5377" width="54.69140625" style="1" customWidth="1"/>
    <col min="5378" max="5379" width="21.69140625" style="1" customWidth="1"/>
    <col min="5380" max="5380" width="12.69140625" style="1" customWidth="1"/>
    <col min="5381" max="5632" width="9.07421875" style="1"/>
    <col min="5633" max="5633" width="54.69140625" style="1" customWidth="1"/>
    <col min="5634" max="5635" width="21.69140625" style="1" customWidth="1"/>
    <col min="5636" max="5636" width="12.69140625" style="1" customWidth="1"/>
    <col min="5637" max="5888" width="9.07421875" style="1"/>
    <col min="5889" max="5889" width="54.69140625" style="1" customWidth="1"/>
    <col min="5890" max="5891" width="21.69140625" style="1" customWidth="1"/>
    <col min="5892" max="5892" width="12.69140625" style="1" customWidth="1"/>
    <col min="5893" max="6144" width="9.07421875" style="1"/>
    <col min="6145" max="6145" width="54.69140625" style="1" customWidth="1"/>
    <col min="6146" max="6147" width="21.69140625" style="1" customWidth="1"/>
    <col min="6148" max="6148" width="12.69140625" style="1" customWidth="1"/>
    <col min="6149" max="6400" width="9.07421875" style="1"/>
    <col min="6401" max="6401" width="54.69140625" style="1" customWidth="1"/>
    <col min="6402" max="6403" width="21.69140625" style="1" customWidth="1"/>
    <col min="6404" max="6404" width="12.69140625" style="1" customWidth="1"/>
    <col min="6405" max="6656" width="9.07421875" style="1"/>
    <col min="6657" max="6657" width="54.69140625" style="1" customWidth="1"/>
    <col min="6658" max="6659" width="21.69140625" style="1" customWidth="1"/>
    <col min="6660" max="6660" width="12.69140625" style="1" customWidth="1"/>
    <col min="6661" max="6912" width="9.07421875" style="1"/>
    <col min="6913" max="6913" width="54.69140625" style="1" customWidth="1"/>
    <col min="6914" max="6915" width="21.69140625" style="1" customWidth="1"/>
    <col min="6916" max="6916" width="12.69140625" style="1" customWidth="1"/>
    <col min="6917" max="7168" width="9.07421875" style="1"/>
    <col min="7169" max="7169" width="54.69140625" style="1" customWidth="1"/>
    <col min="7170" max="7171" width="21.69140625" style="1" customWidth="1"/>
    <col min="7172" max="7172" width="12.69140625" style="1" customWidth="1"/>
    <col min="7173" max="7424" width="9.07421875" style="1"/>
    <col min="7425" max="7425" width="54.69140625" style="1" customWidth="1"/>
    <col min="7426" max="7427" width="21.69140625" style="1" customWidth="1"/>
    <col min="7428" max="7428" width="12.69140625" style="1" customWidth="1"/>
    <col min="7429" max="7680" width="9.07421875" style="1"/>
    <col min="7681" max="7681" width="54.69140625" style="1" customWidth="1"/>
    <col min="7682" max="7683" width="21.69140625" style="1" customWidth="1"/>
    <col min="7684" max="7684" width="12.69140625" style="1" customWidth="1"/>
    <col min="7685" max="7936" width="9.07421875" style="1"/>
    <col min="7937" max="7937" width="54.69140625" style="1" customWidth="1"/>
    <col min="7938" max="7939" width="21.69140625" style="1" customWidth="1"/>
    <col min="7940" max="7940" width="12.69140625" style="1" customWidth="1"/>
    <col min="7941" max="8192" width="9.07421875" style="1"/>
    <col min="8193" max="8193" width="54.69140625" style="1" customWidth="1"/>
    <col min="8194" max="8195" width="21.69140625" style="1" customWidth="1"/>
    <col min="8196" max="8196" width="12.69140625" style="1" customWidth="1"/>
    <col min="8197" max="8448" width="9.07421875" style="1"/>
    <col min="8449" max="8449" width="54.69140625" style="1" customWidth="1"/>
    <col min="8450" max="8451" width="21.69140625" style="1" customWidth="1"/>
    <col min="8452" max="8452" width="12.69140625" style="1" customWidth="1"/>
    <col min="8453" max="8704" width="9.07421875" style="1"/>
    <col min="8705" max="8705" width="54.69140625" style="1" customWidth="1"/>
    <col min="8706" max="8707" width="21.69140625" style="1" customWidth="1"/>
    <col min="8708" max="8708" width="12.69140625" style="1" customWidth="1"/>
    <col min="8709" max="8960" width="9.07421875" style="1"/>
    <col min="8961" max="8961" width="54.69140625" style="1" customWidth="1"/>
    <col min="8962" max="8963" width="21.69140625" style="1" customWidth="1"/>
    <col min="8964" max="8964" width="12.69140625" style="1" customWidth="1"/>
    <col min="8965" max="9216" width="9.07421875" style="1"/>
    <col min="9217" max="9217" width="54.69140625" style="1" customWidth="1"/>
    <col min="9218" max="9219" width="21.69140625" style="1" customWidth="1"/>
    <col min="9220" max="9220" width="12.69140625" style="1" customWidth="1"/>
    <col min="9221" max="9472" width="9.07421875" style="1"/>
    <col min="9473" max="9473" width="54.69140625" style="1" customWidth="1"/>
    <col min="9474" max="9475" width="21.69140625" style="1" customWidth="1"/>
    <col min="9476" max="9476" width="12.69140625" style="1" customWidth="1"/>
    <col min="9477" max="9728" width="9.07421875" style="1"/>
    <col min="9729" max="9729" width="54.69140625" style="1" customWidth="1"/>
    <col min="9730" max="9731" width="21.69140625" style="1" customWidth="1"/>
    <col min="9732" max="9732" width="12.69140625" style="1" customWidth="1"/>
    <col min="9733" max="9984" width="9.07421875" style="1"/>
    <col min="9985" max="9985" width="54.69140625" style="1" customWidth="1"/>
    <col min="9986" max="9987" width="21.69140625" style="1" customWidth="1"/>
    <col min="9988" max="9988" width="12.69140625" style="1" customWidth="1"/>
    <col min="9989" max="10240" width="9.07421875" style="1"/>
    <col min="10241" max="10241" width="54.69140625" style="1" customWidth="1"/>
    <col min="10242" max="10243" width="21.69140625" style="1" customWidth="1"/>
    <col min="10244" max="10244" width="12.69140625" style="1" customWidth="1"/>
    <col min="10245" max="10496" width="9.07421875" style="1"/>
    <col min="10497" max="10497" width="54.69140625" style="1" customWidth="1"/>
    <col min="10498" max="10499" width="21.69140625" style="1" customWidth="1"/>
    <col min="10500" max="10500" width="12.69140625" style="1" customWidth="1"/>
    <col min="10501" max="10752" width="9.07421875" style="1"/>
    <col min="10753" max="10753" width="54.69140625" style="1" customWidth="1"/>
    <col min="10754" max="10755" width="21.69140625" style="1" customWidth="1"/>
    <col min="10756" max="10756" width="12.69140625" style="1" customWidth="1"/>
    <col min="10757" max="11008" width="9.07421875" style="1"/>
    <col min="11009" max="11009" width="54.69140625" style="1" customWidth="1"/>
    <col min="11010" max="11011" width="21.69140625" style="1" customWidth="1"/>
    <col min="11012" max="11012" width="12.69140625" style="1" customWidth="1"/>
    <col min="11013" max="11264" width="9.07421875" style="1"/>
    <col min="11265" max="11265" width="54.69140625" style="1" customWidth="1"/>
    <col min="11266" max="11267" width="21.69140625" style="1" customWidth="1"/>
    <col min="11268" max="11268" width="12.69140625" style="1" customWidth="1"/>
    <col min="11269" max="11520" width="9.07421875" style="1"/>
    <col min="11521" max="11521" width="54.69140625" style="1" customWidth="1"/>
    <col min="11522" max="11523" width="21.69140625" style="1" customWidth="1"/>
    <col min="11524" max="11524" width="12.69140625" style="1" customWidth="1"/>
    <col min="11525" max="11776" width="9.07421875" style="1"/>
    <col min="11777" max="11777" width="54.69140625" style="1" customWidth="1"/>
    <col min="11778" max="11779" width="21.69140625" style="1" customWidth="1"/>
    <col min="11780" max="11780" width="12.69140625" style="1" customWidth="1"/>
    <col min="11781" max="12032" width="9.07421875" style="1"/>
    <col min="12033" max="12033" width="54.69140625" style="1" customWidth="1"/>
    <col min="12034" max="12035" width="21.69140625" style="1" customWidth="1"/>
    <col min="12036" max="12036" width="12.69140625" style="1" customWidth="1"/>
    <col min="12037" max="12288" width="9.07421875" style="1"/>
    <col min="12289" max="12289" width="54.69140625" style="1" customWidth="1"/>
    <col min="12290" max="12291" width="21.69140625" style="1" customWidth="1"/>
    <col min="12292" max="12292" width="12.69140625" style="1" customWidth="1"/>
    <col min="12293" max="12544" width="9.07421875" style="1"/>
    <col min="12545" max="12545" width="54.69140625" style="1" customWidth="1"/>
    <col min="12546" max="12547" width="21.69140625" style="1" customWidth="1"/>
    <col min="12548" max="12548" width="12.69140625" style="1" customWidth="1"/>
    <col min="12549" max="12800" width="9.07421875" style="1"/>
    <col min="12801" max="12801" width="54.69140625" style="1" customWidth="1"/>
    <col min="12802" max="12803" width="21.69140625" style="1" customWidth="1"/>
    <col min="12804" max="12804" width="12.69140625" style="1" customWidth="1"/>
    <col min="12805" max="13056" width="9.07421875" style="1"/>
    <col min="13057" max="13057" width="54.69140625" style="1" customWidth="1"/>
    <col min="13058" max="13059" width="21.69140625" style="1" customWidth="1"/>
    <col min="13060" max="13060" width="12.69140625" style="1" customWidth="1"/>
    <col min="13061" max="13312" width="9.07421875" style="1"/>
    <col min="13313" max="13313" width="54.69140625" style="1" customWidth="1"/>
    <col min="13314" max="13315" width="21.69140625" style="1" customWidth="1"/>
    <col min="13316" max="13316" width="12.69140625" style="1" customWidth="1"/>
    <col min="13317" max="13568" width="9.07421875" style="1"/>
    <col min="13569" max="13569" width="54.69140625" style="1" customWidth="1"/>
    <col min="13570" max="13571" width="21.69140625" style="1" customWidth="1"/>
    <col min="13572" max="13572" width="12.69140625" style="1" customWidth="1"/>
    <col min="13573" max="13824" width="9.07421875" style="1"/>
    <col min="13825" max="13825" width="54.69140625" style="1" customWidth="1"/>
    <col min="13826" max="13827" width="21.69140625" style="1" customWidth="1"/>
    <col min="13828" max="13828" width="12.69140625" style="1" customWidth="1"/>
    <col min="13829" max="14080" width="9.07421875" style="1"/>
    <col min="14081" max="14081" width="54.69140625" style="1" customWidth="1"/>
    <col min="14082" max="14083" width="21.69140625" style="1" customWidth="1"/>
    <col min="14084" max="14084" width="12.69140625" style="1" customWidth="1"/>
    <col min="14085" max="14336" width="9.07421875" style="1"/>
    <col min="14337" max="14337" width="54.69140625" style="1" customWidth="1"/>
    <col min="14338" max="14339" width="21.69140625" style="1" customWidth="1"/>
    <col min="14340" max="14340" width="12.69140625" style="1" customWidth="1"/>
    <col min="14341" max="14592" width="9.07421875" style="1"/>
    <col min="14593" max="14593" width="54.69140625" style="1" customWidth="1"/>
    <col min="14594" max="14595" width="21.69140625" style="1" customWidth="1"/>
    <col min="14596" max="14596" width="12.69140625" style="1" customWidth="1"/>
    <col min="14597" max="14848" width="9.07421875" style="1"/>
    <col min="14849" max="14849" width="54.69140625" style="1" customWidth="1"/>
    <col min="14850" max="14851" width="21.69140625" style="1" customWidth="1"/>
    <col min="14852" max="14852" width="12.69140625" style="1" customWidth="1"/>
    <col min="14853" max="15104" width="9.07421875" style="1"/>
    <col min="15105" max="15105" width="54.69140625" style="1" customWidth="1"/>
    <col min="15106" max="15107" width="21.69140625" style="1" customWidth="1"/>
    <col min="15108" max="15108" width="12.69140625" style="1" customWidth="1"/>
    <col min="15109" max="15360" width="9.07421875" style="1"/>
    <col min="15361" max="15361" width="54.69140625" style="1" customWidth="1"/>
    <col min="15362" max="15363" width="21.69140625" style="1" customWidth="1"/>
    <col min="15364" max="15364" width="12.69140625" style="1" customWidth="1"/>
    <col min="15365" max="15616" width="9.07421875" style="1"/>
    <col min="15617" max="15617" width="54.69140625" style="1" customWidth="1"/>
    <col min="15618" max="15619" width="21.69140625" style="1" customWidth="1"/>
    <col min="15620" max="15620" width="12.69140625" style="1" customWidth="1"/>
    <col min="15621" max="15872" width="9.07421875" style="1"/>
    <col min="15873" max="15873" width="54.69140625" style="1" customWidth="1"/>
    <col min="15874" max="15875" width="21.69140625" style="1" customWidth="1"/>
    <col min="15876" max="15876" width="12.69140625" style="1" customWidth="1"/>
    <col min="15877" max="16128" width="9.07421875" style="1"/>
    <col min="16129" max="16129" width="54.69140625" style="1" customWidth="1"/>
    <col min="16130" max="16131" width="21.69140625" style="1" customWidth="1"/>
    <col min="16132" max="16132" width="12.69140625" style="1" customWidth="1"/>
    <col min="16133" max="16384" width="9.07421875" style="1"/>
  </cols>
  <sheetData>
    <row r="5" spans="1:4" s="29" customFormat="1" ht="24.9" customHeight="1" x14ac:dyDescent="0.45">
      <c r="A5" s="81" t="s">
        <v>178</v>
      </c>
      <c r="B5" s="81"/>
      <c r="C5" s="81"/>
    </row>
    <row r="6" spans="1:4" ht="20.25" customHeight="1" x14ac:dyDescent="0.3"/>
    <row r="7" spans="1:4" ht="20.25" customHeight="1" x14ac:dyDescent="0.3">
      <c r="A7" s="2" t="s">
        <v>159</v>
      </c>
    </row>
    <row r="8" spans="1:4" s="3" customFormat="1" ht="18" customHeight="1" x14ac:dyDescent="0.3">
      <c r="A8" s="3" t="s">
        <v>0</v>
      </c>
      <c r="B8" s="3" t="s">
        <v>147</v>
      </c>
    </row>
    <row r="9" spans="1:4" ht="18.75" customHeight="1" x14ac:dyDescent="0.3">
      <c r="A9" s="4"/>
      <c r="B9" s="4"/>
    </row>
    <row r="10" spans="1:4" s="3" customFormat="1" ht="18" customHeight="1" x14ac:dyDescent="0.3">
      <c r="A10" s="3" t="s">
        <v>154</v>
      </c>
      <c r="B10" s="3" t="s">
        <v>172</v>
      </c>
    </row>
    <row r="11" spans="1:4" ht="18.75" customHeight="1" x14ac:dyDescent="0.3">
      <c r="A11" s="4"/>
      <c r="B11" s="5"/>
      <c r="C11" s="5"/>
      <c r="D11" s="5"/>
    </row>
    <row r="12" spans="1:4" s="3" customFormat="1" ht="18" customHeight="1" x14ac:dyDescent="0.3">
      <c r="A12" s="3" t="s">
        <v>170</v>
      </c>
      <c r="B12" s="3" t="s">
        <v>171</v>
      </c>
    </row>
    <row r="13" spans="1:4" ht="18.75" customHeight="1" x14ac:dyDescent="0.3">
      <c r="A13" s="4"/>
      <c r="B13" s="5"/>
      <c r="C13" s="5"/>
      <c r="D13" s="5"/>
    </row>
    <row r="14" spans="1:4" s="3" customFormat="1" ht="18" customHeight="1" x14ac:dyDescent="0.3">
      <c r="A14" s="3" t="s">
        <v>2</v>
      </c>
      <c r="B14" s="3" t="s">
        <v>3</v>
      </c>
    </row>
    <row r="15" spans="1:4" ht="18.75" customHeight="1" x14ac:dyDescent="0.3">
      <c r="A15" s="4"/>
      <c r="B15" s="5"/>
      <c r="C15" s="5"/>
      <c r="D15" s="5"/>
    </row>
    <row r="16" spans="1:4" s="3" customFormat="1" ht="18" customHeight="1" x14ac:dyDescent="0.3">
      <c r="A16" s="3" t="s">
        <v>4</v>
      </c>
      <c r="B16" s="3" t="s">
        <v>5</v>
      </c>
    </row>
    <row r="17" spans="1:4" ht="18.75" customHeight="1" x14ac:dyDescent="0.3">
      <c r="A17" s="4"/>
      <c r="B17" s="5"/>
      <c r="C17" s="5"/>
      <c r="D17" s="5"/>
    </row>
    <row r="18" spans="1:4" s="3" customFormat="1" ht="18" customHeight="1" x14ac:dyDescent="0.3">
      <c r="A18" s="3" t="s">
        <v>6</v>
      </c>
      <c r="B18" s="3" t="s">
        <v>7</v>
      </c>
    </row>
    <row r="19" spans="1:4" ht="18.75" customHeight="1" x14ac:dyDescent="0.3">
      <c r="A19" s="4"/>
      <c r="B19" s="5"/>
      <c r="C19" s="5"/>
      <c r="D19" s="5"/>
    </row>
    <row r="20" spans="1:4" ht="18" customHeight="1" x14ac:dyDescent="0.3">
      <c r="B20" s="6"/>
      <c r="C20" s="6"/>
      <c r="D20" s="6"/>
    </row>
    <row r="21" spans="1:4" s="3" customFormat="1" ht="18" customHeight="1" x14ac:dyDescent="0.3">
      <c r="A21" s="3" t="s">
        <v>165</v>
      </c>
      <c r="B21" s="4"/>
    </row>
    <row r="22" spans="1:4" ht="18.75" customHeight="1" x14ac:dyDescent="0.3">
      <c r="A22" s="3" t="s">
        <v>166</v>
      </c>
      <c r="B22" s="4"/>
      <c r="C22" s="7"/>
    </row>
    <row r="23" spans="1:4" ht="18" customHeight="1" x14ac:dyDescent="0.3">
      <c r="B23" s="6"/>
      <c r="C23" s="6"/>
      <c r="D23" s="6"/>
    </row>
    <row r="24" spans="1:4" s="3" customFormat="1" ht="18" customHeight="1" x14ac:dyDescent="0.3">
      <c r="A24" s="3" t="s">
        <v>153</v>
      </c>
      <c r="B24" s="3" t="s">
        <v>1</v>
      </c>
    </row>
    <row r="25" spans="1:4" ht="18.75" customHeight="1" x14ac:dyDescent="0.3">
      <c r="A25" s="4"/>
      <c r="B25" s="5"/>
      <c r="C25" s="5"/>
      <c r="D25" s="5"/>
    </row>
    <row r="26" spans="1:4" ht="18.75" customHeight="1" x14ac:dyDescent="0.3">
      <c r="B26" s="3" t="s">
        <v>3</v>
      </c>
      <c r="C26" s="3"/>
      <c r="D26" s="3"/>
    </row>
    <row r="27" spans="1:4" ht="18.75" customHeight="1" x14ac:dyDescent="0.3">
      <c r="B27" s="5"/>
      <c r="C27" s="5"/>
      <c r="D27" s="5"/>
    </row>
    <row r="28" spans="1:4" s="3" customFormat="1" ht="45" customHeight="1" x14ac:dyDescent="0.3">
      <c r="A28" s="8" t="s">
        <v>161</v>
      </c>
      <c r="B28" s="9"/>
      <c r="C28" s="9"/>
      <c r="D28" s="10"/>
    </row>
    <row r="29" spans="1:4" s="3" customFormat="1" ht="17.25" customHeight="1" x14ac:dyDescent="0.3">
      <c r="A29" s="11"/>
      <c r="B29" s="12"/>
      <c r="C29" s="12"/>
      <c r="D29" s="12"/>
    </row>
    <row r="30" spans="1:4" s="3" customFormat="1" ht="41.25" customHeight="1" x14ac:dyDescent="0.3">
      <c r="A30" s="13" t="s">
        <v>174</v>
      </c>
      <c r="B30" s="13"/>
      <c r="C30" s="13"/>
      <c r="D30" s="13"/>
    </row>
    <row r="31" spans="1:4" ht="18" customHeight="1" x14ac:dyDescent="0.3">
      <c r="A31" s="14" t="s">
        <v>148</v>
      </c>
      <c r="B31" s="15" t="s">
        <v>173</v>
      </c>
      <c r="C31" s="15"/>
      <c r="D31" s="15"/>
    </row>
    <row r="32" spans="1:4" ht="18" customHeight="1" x14ac:dyDescent="0.3">
      <c r="A32" s="16"/>
      <c r="B32" s="17"/>
      <c r="C32" s="18"/>
      <c r="D32" s="19"/>
    </row>
    <row r="33" spans="1:4" ht="18" customHeight="1" x14ac:dyDescent="0.3">
      <c r="A33" s="16"/>
      <c r="B33" s="20"/>
      <c r="C33" s="21"/>
      <c r="D33" s="22"/>
    </row>
    <row r="34" spans="1:4" ht="18" customHeight="1" x14ac:dyDescent="0.3">
      <c r="A34" s="16"/>
      <c r="B34" s="20"/>
      <c r="C34" s="21"/>
      <c r="D34" s="22"/>
    </row>
    <row r="35" spans="1:4" ht="18" customHeight="1" x14ac:dyDescent="0.3">
      <c r="A35" s="16"/>
      <c r="B35" s="20"/>
      <c r="C35" s="21"/>
      <c r="D35" s="22"/>
    </row>
    <row r="36" spans="1:4" ht="18" customHeight="1" x14ac:dyDescent="0.3">
      <c r="A36" s="16"/>
      <c r="B36" s="17"/>
      <c r="C36" s="18"/>
      <c r="D36" s="19"/>
    </row>
    <row r="37" spans="1:4" ht="18" customHeight="1" x14ac:dyDescent="0.3"/>
    <row r="38" spans="1:4" ht="18" customHeight="1" x14ac:dyDescent="0.3">
      <c r="A38" s="13" t="s">
        <v>156</v>
      </c>
      <c r="B38" s="13"/>
      <c r="C38" s="13"/>
      <c r="D38" s="13"/>
    </row>
    <row r="39" spans="1:4" ht="18" customHeight="1" x14ac:dyDescent="0.3">
      <c r="A39" s="14" t="s">
        <v>162</v>
      </c>
      <c r="B39" s="14" t="s">
        <v>163</v>
      </c>
      <c r="C39" s="23"/>
      <c r="D39" s="23"/>
    </row>
    <row r="40" spans="1:4" ht="18" customHeight="1" x14ac:dyDescent="0.3">
      <c r="A40" s="16"/>
      <c r="B40" s="24"/>
      <c r="C40" s="24"/>
      <c r="D40" s="24"/>
    </row>
    <row r="41" spans="1:4" ht="18" customHeight="1" x14ac:dyDescent="0.3">
      <c r="A41" s="16"/>
      <c r="B41" s="24"/>
      <c r="C41" s="24"/>
      <c r="D41" s="24"/>
    </row>
    <row r="42" spans="1:4" ht="18" customHeight="1" x14ac:dyDescent="0.3">
      <c r="A42" s="16"/>
      <c r="B42" s="24"/>
      <c r="C42" s="24"/>
      <c r="D42" s="24"/>
    </row>
    <row r="43" spans="1:4" ht="18" customHeight="1" x14ac:dyDescent="0.3">
      <c r="A43" s="16"/>
      <c r="B43" s="24"/>
      <c r="C43" s="24"/>
      <c r="D43" s="24"/>
    </row>
    <row r="44" spans="1:4" ht="18" customHeight="1" x14ac:dyDescent="0.3">
      <c r="A44" s="16"/>
      <c r="B44" s="24"/>
      <c r="C44" s="24"/>
      <c r="D44" s="24"/>
    </row>
    <row r="45" spans="1:4" ht="51.75" customHeight="1" x14ac:dyDescent="0.3">
      <c r="A45" s="8" t="s">
        <v>160</v>
      </c>
      <c r="B45" s="8"/>
      <c r="C45" s="8"/>
      <c r="D45" s="8"/>
    </row>
    <row r="46" spans="1:4" ht="18" customHeight="1" x14ac:dyDescent="0.3">
      <c r="A46" s="14" t="s">
        <v>164</v>
      </c>
      <c r="B46" s="14"/>
      <c r="C46" s="14"/>
      <c r="D46" s="14"/>
    </row>
    <row r="47" spans="1:4" ht="18" customHeight="1" x14ac:dyDescent="0.3">
      <c r="A47" s="14" t="s">
        <v>148</v>
      </c>
      <c r="B47" s="15" t="s">
        <v>167</v>
      </c>
      <c r="C47" s="15"/>
      <c r="D47" s="15"/>
    </row>
    <row r="48" spans="1:4" ht="18" customHeight="1" x14ac:dyDescent="0.3">
      <c r="A48" s="16"/>
      <c r="B48" s="17"/>
      <c r="C48" s="18"/>
      <c r="D48" s="19"/>
    </row>
    <row r="49" spans="1:4" ht="18" customHeight="1" x14ac:dyDescent="0.3">
      <c r="A49" s="16"/>
      <c r="B49" s="20"/>
      <c r="C49" s="21"/>
      <c r="D49" s="22"/>
    </row>
    <row r="50" spans="1:4" ht="18" customHeight="1" x14ac:dyDescent="0.3">
      <c r="A50" s="16"/>
      <c r="B50" s="20"/>
      <c r="C50" s="21"/>
      <c r="D50" s="22"/>
    </row>
    <row r="51" spans="1:4" ht="18" customHeight="1" x14ac:dyDescent="0.3">
      <c r="A51" s="16"/>
      <c r="B51" s="20"/>
      <c r="C51" s="21"/>
      <c r="D51" s="22"/>
    </row>
    <row r="52" spans="1:4" ht="18" customHeight="1" x14ac:dyDescent="0.3">
      <c r="A52" s="16"/>
      <c r="B52" s="17"/>
      <c r="C52" s="18"/>
      <c r="D52" s="19"/>
    </row>
    <row r="53" spans="1:4" ht="18" customHeight="1" x14ac:dyDescent="0.3">
      <c r="A53" s="16"/>
      <c r="B53" s="17"/>
      <c r="C53" s="18"/>
      <c r="D53" s="19"/>
    </row>
    <row r="54" spans="1:4" ht="18" customHeight="1" x14ac:dyDescent="0.3">
      <c r="A54" s="16"/>
      <c r="B54" s="17"/>
      <c r="C54" s="18"/>
      <c r="D54" s="19"/>
    </row>
    <row r="55" spans="1:4" ht="18" customHeight="1" x14ac:dyDescent="0.3">
      <c r="A55" s="16"/>
      <c r="B55" s="17"/>
      <c r="C55" s="18"/>
      <c r="D55" s="19"/>
    </row>
    <row r="56" spans="1:4" ht="18" customHeight="1" x14ac:dyDescent="0.3">
      <c r="A56" s="14"/>
      <c r="B56" s="14"/>
      <c r="C56" s="14"/>
      <c r="D56" s="14"/>
    </row>
    <row r="57" spans="1:4" s="3" customFormat="1" ht="31.5" customHeight="1" x14ac:dyDescent="0.3">
      <c r="A57" s="13" t="s">
        <v>175</v>
      </c>
      <c r="B57" s="13"/>
      <c r="C57" s="13"/>
      <c r="D57" s="13"/>
    </row>
    <row r="58" spans="1:4" s="3" customFormat="1" ht="25.5" customHeight="1" x14ac:dyDescent="0.3">
      <c r="A58" s="25" t="s">
        <v>151</v>
      </c>
      <c r="B58" s="16"/>
      <c r="C58" s="25" t="s">
        <v>152</v>
      </c>
      <c r="D58" s="16"/>
    </row>
    <row r="59" spans="1:4" s="3" customFormat="1" x14ac:dyDescent="0.3">
      <c r="A59" s="25"/>
      <c r="B59" s="14"/>
      <c r="C59" s="25"/>
      <c r="D59" s="14"/>
    </row>
    <row r="60" spans="1:4" s="3" customFormat="1" ht="40.5" customHeight="1" x14ac:dyDescent="0.3">
      <c r="A60" s="13" t="s">
        <v>176</v>
      </c>
      <c r="B60" s="13"/>
      <c r="C60" s="13"/>
      <c r="D60" s="13"/>
    </row>
    <row r="61" spans="1:4" s="3" customFormat="1" ht="25.5" customHeight="1" x14ac:dyDescent="0.3">
      <c r="A61" s="25" t="s">
        <v>151</v>
      </c>
      <c r="B61" s="16"/>
      <c r="C61" s="25" t="s">
        <v>152</v>
      </c>
      <c r="D61" s="16"/>
    </row>
    <row r="62" spans="1:4" ht="18" customHeight="1" x14ac:dyDescent="0.3"/>
    <row r="63" spans="1:4" s="3" customFormat="1" ht="27" customHeight="1" x14ac:dyDescent="0.3">
      <c r="A63" s="13" t="s">
        <v>168</v>
      </c>
      <c r="B63" s="13"/>
      <c r="C63" s="13"/>
      <c r="D63" s="13"/>
    </row>
    <row r="64" spans="1:4" s="3" customFormat="1" ht="18" customHeight="1" x14ac:dyDescent="0.3">
      <c r="A64" s="3" t="s">
        <v>148</v>
      </c>
      <c r="B64" s="26" t="s">
        <v>149</v>
      </c>
      <c r="C64" s="3" t="s">
        <v>150</v>
      </c>
    </row>
    <row r="65" spans="1:4" ht="18.75" customHeight="1" x14ac:dyDescent="0.3">
      <c r="A65" s="4"/>
      <c r="B65" s="27"/>
      <c r="C65" s="5"/>
      <c r="D65" s="5"/>
    </row>
    <row r="66" spans="1:4" ht="18.75" customHeight="1" x14ac:dyDescent="0.3">
      <c r="A66" s="4"/>
      <c r="B66" s="27"/>
      <c r="C66" s="5"/>
      <c r="D66" s="5"/>
    </row>
    <row r="67" spans="1:4" ht="18.75" customHeight="1" x14ac:dyDescent="0.3">
      <c r="A67" s="4"/>
      <c r="B67" s="27"/>
      <c r="C67" s="5"/>
      <c r="D67" s="5"/>
    </row>
    <row r="68" spans="1:4" ht="18.75" customHeight="1" x14ac:dyDescent="0.3">
      <c r="A68" s="4"/>
      <c r="B68" s="27"/>
      <c r="C68" s="5"/>
      <c r="D68" s="5"/>
    </row>
    <row r="69" spans="1:4" ht="18.75" customHeight="1" x14ac:dyDescent="0.3">
      <c r="A69" s="4"/>
      <c r="B69" s="27"/>
      <c r="C69" s="5"/>
      <c r="D69" s="5"/>
    </row>
    <row r="70" spans="1:4" s="3" customFormat="1" ht="30" customHeight="1" x14ac:dyDescent="0.3">
      <c r="A70" s="8" t="s">
        <v>169</v>
      </c>
      <c r="B70" s="8"/>
      <c r="C70" s="8"/>
      <c r="D70" s="8"/>
    </row>
    <row r="71" spans="1:4" s="3" customFormat="1" ht="22.5" customHeight="1" x14ac:dyDescent="0.3">
      <c r="A71" s="11"/>
      <c r="B71" s="11"/>
      <c r="C71" s="11"/>
      <c r="D71" s="11"/>
    </row>
    <row r="72" spans="1:4" s="3" customFormat="1" ht="18" customHeight="1" x14ac:dyDescent="0.3">
      <c r="A72" s="3" t="s">
        <v>157</v>
      </c>
    </row>
    <row r="73" spans="1:4" s="3" customFormat="1" ht="18" customHeight="1" x14ac:dyDescent="0.3">
      <c r="A73" s="3" t="s">
        <v>8</v>
      </c>
      <c r="B73" s="3" t="s">
        <v>9</v>
      </c>
      <c r="C73" s="3" t="s">
        <v>10</v>
      </c>
    </row>
    <row r="74" spans="1:4" ht="18.75" customHeight="1" x14ac:dyDescent="0.3">
      <c r="A74" s="4"/>
      <c r="B74" s="4"/>
      <c r="C74" s="5"/>
      <c r="D74" s="5"/>
    </row>
    <row r="75" spans="1:4" ht="18.75" customHeight="1" x14ac:dyDescent="0.3">
      <c r="A75" s="4"/>
      <c r="B75" s="4"/>
      <c r="C75" s="5"/>
      <c r="D75" s="5"/>
    </row>
    <row r="76" spans="1:4" ht="18.75" customHeight="1" x14ac:dyDescent="0.3">
      <c r="A76" s="4"/>
      <c r="B76" s="4"/>
      <c r="C76" s="5"/>
      <c r="D76" s="5"/>
    </row>
    <row r="77" spans="1:4" ht="18" customHeight="1" x14ac:dyDescent="0.3"/>
    <row r="78" spans="1:4" s="3" customFormat="1" x14ac:dyDescent="0.3">
      <c r="A78" s="3" t="s">
        <v>158</v>
      </c>
    </row>
    <row r="79" spans="1:4" s="3" customFormat="1" x14ac:dyDescent="0.3">
      <c r="A79" s="3" t="s">
        <v>11</v>
      </c>
      <c r="D79" s="3" t="s">
        <v>155</v>
      </c>
    </row>
    <row r="80" spans="1:4" ht="18.75" customHeight="1" x14ac:dyDescent="0.3">
      <c r="A80" s="5"/>
      <c r="B80" s="5"/>
      <c r="C80" s="5"/>
      <c r="D80" s="4"/>
    </row>
    <row r="81" spans="1:4" ht="18.75" customHeight="1" x14ac:dyDescent="0.3">
      <c r="A81" s="5"/>
      <c r="B81" s="5"/>
      <c r="C81" s="5"/>
      <c r="D81" s="4"/>
    </row>
    <row r="82" spans="1:4" ht="18.75" customHeight="1" x14ac:dyDescent="0.3">
      <c r="A82" s="5"/>
      <c r="B82" s="5"/>
      <c r="C82" s="5"/>
      <c r="D82" s="4"/>
    </row>
    <row r="83" spans="1:4" ht="15" x14ac:dyDescent="0.35">
      <c r="A83" s="28"/>
      <c r="B83" s="28"/>
      <c r="C83" s="28"/>
    </row>
    <row r="84" spans="1:4" ht="15" x14ac:dyDescent="0.35">
      <c r="A84" s="28"/>
      <c r="B84" s="28"/>
      <c r="C84" s="28"/>
    </row>
    <row r="85" spans="1:4" ht="15" x14ac:dyDescent="0.35">
      <c r="A85" s="28"/>
      <c r="B85" s="28"/>
      <c r="C85" s="28"/>
    </row>
    <row r="86" spans="1:4" ht="15" x14ac:dyDescent="0.35">
      <c r="A86" s="28"/>
      <c r="B86" s="28"/>
      <c r="C86" s="28"/>
    </row>
    <row r="87" spans="1:4" ht="15" x14ac:dyDescent="0.35">
      <c r="A87" s="28"/>
      <c r="B87" s="28"/>
      <c r="C87" s="28"/>
    </row>
    <row r="88" spans="1:4" ht="15" x14ac:dyDescent="0.35">
      <c r="A88" s="28"/>
      <c r="B88" s="28"/>
      <c r="C88" s="28"/>
    </row>
    <row r="89" spans="1:4" ht="15" x14ac:dyDescent="0.35">
      <c r="A89" s="28"/>
      <c r="B89" s="28"/>
      <c r="C89" s="28"/>
    </row>
    <row r="90" spans="1:4" ht="15" x14ac:dyDescent="0.35">
      <c r="A90" s="28"/>
      <c r="B90" s="28"/>
      <c r="C90" s="28"/>
    </row>
    <row r="91" spans="1:4" ht="15" x14ac:dyDescent="0.35">
      <c r="A91" s="28"/>
      <c r="B91" s="28"/>
      <c r="C91" s="28"/>
    </row>
    <row r="92" spans="1:4" ht="15" x14ac:dyDescent="0.35">
      <c r="A92" s="28"/>
      <c r="B92" s="28"/>
      <c r="C92" s="28"/>
    </row>
    <row r="93" spans="1:4" ht="15" x14ac:dyDescent="0.35">
      <c r="A93" s="28"/>
      <c r="B93" s="28"/>
      <c r="C93" s="28"/>
    </row>
    <row r="94" spans="1:4" ht="15" x14ac:dyDescent="0.35">
      <c r="A94" s="28"/>
      <c r="B94" s="28"/>
      <c r="C94" s="28"/>
    </row>
    <row r="95" spans="1:4" ht="15" x14ac:dyDescent="0.35">
      <c r="A95" s="28"/>
      <c r="B95" s="28"/>
      <c r="C95" s="28"/>
    </row>
    <row r="96" spans="1:4" ht="15" x14ac:dyDescent="0.35">
      <c r="A96" s="28"/>
      <c r="B96" s="28"/>
      <c r="C96" s="28"/>
    </row>
    <row r="97" spans="1:3" ht="15" x14ac:dyDescent="0.35">
      <c r="A97" s="28"/>
      <c r="B97" s="28"/>
      <c r="C97" s="28"/>
    </row>
    <row r="98" spans="1:3" ht="15" x14ac:dyDescent="0.35">
      <c r="A98" s="28"/>
      <c r="B98" s="28"/>
      <c r="C98" s="28"/>
    </row>
    <row r="99" spans="1:3" ht="15" x14ac:dyDescent="0.35">
      <c r="A99" s="28"/>
      <c r="B99" s="28"/>
      <c r="C99" s="28"/>
    </row>
    <row r="100" spans="1:3" ht="15" x14ac:dyDescent="0.35">
      <c r="A100" s="28"/>
      <c r="B100" s="28"/>
      <c r="C100" s="28"/>
    </row>
    <row r="101" spans="1:3" ht="15" x14ac:dyDescent="0.35">
      <c r="A101" s="28"/>
      <c r="B101" s="28"/>
      <c r="C101" s="28"/>
    </row>
    <row r="102" spans="1:3" ht="15" x14ac:dyDescent="0.35">
      <c r="A102" s="28"/>
      <c r="B102" s="28"/>
      <c r="C102" s="28"/>
    </row>
    <row r="103" spans="1:3" ht="15" x14ac:dyDescent="0.35">
      <c r="A103" s="28"/>
      <c r="B103" s="28"/>
      <c r="C103" s="28"/>
    </row>
    <row r="104" spans="1:3" ht="15" x14ac:dyDescent="0.35">
      <c r="A104" s="28"/>
      <c r="B104" s="28"/>
      <c r="C104" s="28"/>
    </row>
  </sheetData>
  <mergeCells count="41">
    <mergeCell ref="A28:D28"/>
    <mergeCell ref="A60:D60"/>
    <mergeCell ref="B47:D47"/>
    <mergeCell ref="B55:D55"/>
    <mergeCell ref="B54:D54"/>
    <mergeCell ref="B53:D53"/>
    <mergeCell ref="B52:D52"/>
    <mergeCell ref="B41:D41"/>
    <mergeCell ref="B42:D42"/>
    <mergeCell ref="A81:C81"/>
    <mergeCell ref="A82:C82"/>
    <mergeCell ref="A5:C5"/>
    <mergeCell ref="B11:D11"/>
    <mergeCell ref="B13:D13"/>
    <mergeCell ref="B25:D25"/>
    <mergeCell ref="B15:D15"/>
    <mergeCell ref="B17:D17"/>
    <mergeCell ref="B19:D19"/>
    <mergeCell ref="C74:D74"/>
    <mergeCell ref="A30:D30"/>
    <mergeCell ref="A80:C80"/>
    <mergeCell ref="B48:D48"/>
    <mergeCell ref="C75:D75"/>
    <mergeCell ref="C76:D76"/>
    <mergeCell ref="B27:D27"/>
    <mergeCell ref="A70:D70"/>
    <mergeCell ref="B31:D31"/>
    <mergeCell ref="B32:D32"/>
    <mergeCell ref="B36:D36"/>
    <mergeCell ref="B40:D40"/>
    <mergeCell ref="B44:D44"/>
    <mergeCell ref="B43:D43"/>
    <mergeCell ref="C65:D65"/>
    <mergeCell ref="C66:D66"/>
    <mergeCell ref="C67:D67"/>
    <mergeCell ref="C68:D68"/>
    <mergeCell ref="C69:D69"/>
    <mergeCell ref="A45:D45"/>
    <mergeCell ref="A63:D63"/>
    <mergeCell ref="A57:D57"/>
    <mergeCell ref="A38:D38"/>
  </mergeCells>
  <phoneticPr fontId="0" type="noConversion"/>
  <printOptions horizontalCentered="1"/>
  <pageMargins left="0.59055118110236227" right="0.59055118110236227" top="0.39370078740157483" bottom="0.47244094488188981" header="0.31496062992125984" footer="0.19685039370078741"/>
  <pageSetup scale="72" fitToHeight="2" orientation="portrait" r:id="rId1"/>
  <headerFooter alignWithMargins="0">
    <oddFooter>&amp;L&amp;"Arial,Gras"&amp;9FOR-AC-001&amp;C&amp;"Arial,Gras"&amp;9 01 juillet 2026</oddFooter>
  </headerFooter>
  <rowBreaks count="1" manualBreakCount="1">
    <brk id="55" max="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5:AB161"/>
  <sheetViews>
    <sheetView view="pageLayout" topLeftCell="C95" zoomScaleNormal="100" workbookViewId="0">
      <selection activeCell="L105" sqref="L105"/>
    </sheetView>
  </sheetViews>
  <sheetFormatPr defaultColWidth="9.07421875" defaultRowHeight="12.45" x14ac:dyDescent="0.3"/>
  <cols>
    <col min="1" max="1" width="6.69140625" style="61" customWidth="1"/>
    <col min="2" max="2" width="69.53515625" style="62" customWidth="1"/>
    <col min="3" max="3" width="5.4609375" style="32" customWidth="1"/>
    <col min="4" max="4" width="5.4609375" style="63" customWidth="1"/>
    <col min="5" max="5" width="5.4609375" style="34" customWidth="1"/>
    <col min="6" max="6" width="5.4609375" style="64" customWidth="1"/>
    <col min="7" max="7" width="1.07421875" style="1" customWidth="1"/>
    <col min="8" max="8" width="22.765625" style="33" customWidth="1"/>
    <col min="9" max="9" width="4.84375" style="34" customWidth="1"/>
    <col min="10" max="10" width="5" style="34" customWidth="1"/>
    <col min="11" max="11" width="4.4609375" style="34" customWidth="1"/>
    <col min="12" max="14" width="9.07421875" style="33" customWidth="1"/>
    <col min="15" max="256" width="11.4609375" style="1" customWidth="1"/>
    <col min="257" max="16384" width="9.07421875" style="1"/>
  </cols>
  <sheetData>
    <row r="5" spans="1:28" ht="30" customHeight="1" x14ac:dyDescent="0.3">
      <c r="A5" s="80" t="s">
        <v>180</v>
      </c>
      <c r="B5" s="80"/>
      <c r="C5" s="30"/>
      <c r="D5" s="31"/>
      <c r="E5" s="31"/>
      <c r="F5" s="32"/>
    </row>
    <row r="6" spans="1:28" ht="24" customHeight="1" x14ac:dyDescent="0.3">
      <c r="A6" s="79" t="s">
        <v>181</v>
      </c>
      <c r="B6" s="79"/>
      <c r="C6" s="30"/>
      <c r="D6" s="31"/>
      <c r="E6" s="31"/>
      <c r="F6" s="32"/>
    </row>
    <row r="7" spans="1:28" ht="21" customHeight="1" x14ac:dyDescent="0.3">
      <c r="A7" s="35" t="s">
        <v>12</v>
      </c>
      <c r="B7" s="36" t="s">
        <v>13</v>
      </c>
      <c r="C7" s="30"/>
      <c r="D7" s="31"/>
      <c r="E7" s="31"/>
      <c r="F7" s="32"/>
    </row>
    <row r="8" spans="1:28" ht="67.849999999999994" customHeight="1" x14ac:dyDescent="0.3">
      <c r="A8" s="37" t="s">
        <v>14</v>
      </c>
      <c r="B8" s="140" t="s">
        <v>15</v>
      </c>
      <c r="C8" s="39" t="s">
        <v>16</v>
      </c>
      <c r="D8" s="40" t="s">
        <v>17</v>
      </c>
      <c r="E8" s="40" t="s">
        <v>18</v>
      </c>
      <c r="F8" s="41" t="s">
        <v>19</v>
      </c>
      <c r="H8" s="42" t="s">
        <v>20</v>
      </c>
    </row>
    <row r="9" spans="1:28" ht="15" customHeight="1" x14ac:dyDescent="0.35">
      <c r="A9" s="37"/>
      <c r="B9" s="132" t="s">
        <v>183</v>
      </c>
      <c r="C9" s="43">
        <f>C10+C30+C56+C74+C97+C118+C134</f>
        <v>209</v>
      </c>
      <c r="D9" s="44">
        <f>D10+D30+D56+D74+D97+D118+D134</f>
        <v>1</v>
      </c>
      <c r="E9" s="43">
        <f>E10+E30+E56+E74+E97+E118+E134</f>
        <v>0</v>
      </c>
      <c r="F9" s="44">
        <f>F10+F30+F56+F74+F97+F118+F134</f>
        <v>0</v>
      </c>
      <c r="H9" s="42"/>
    </row>
    <row r="10" spans="1:28" x14ac:dyDescent="0.3">
      <c r="A10" s="130" t="s">
        <v>21</v>
      </c>
      <c r="B10" s="131"/>
      <c r="C10" s="82">
        <f>C11+C14+C18+C25</f>
        <v>23</v>
      </c>
      <c r="D10" s="83">
        <v>0.2</v>
      </c>
      <c r="E10" s="84">
        <f>E11+E14+E18+E25</f>
        <v>0</v>
      </c>
      <c r="F10" s="83">
        <f>(E10/C10)*$D$10</f>
        <v>0</v>
      </c>
      <c r="H10" s="141"/>
      <c r="O10" s="33"/>
      <c r="P10" s="33"/>
      <c r="Q10" s="33"/>
      <c r="R10" s="33"/>
      <c r="S10" s="33"/>
      <c r="T10" s="33"/>
      <c r="U10" s="33"/>
      <c r="V10" s="33"/>
      <c r="W10" s="33"/>
      <c r="X10" s="33"/>
      <c r="Y10" s="33"/>
      <c r="Z10" s="33"/>
      <c r="AA10" s="33"/>
      <c r="AB10" s="33"/>
    </row>
    <row r="11" spans="1:28" x14ac:dyDescent="0.3">
      <c r="A11" s="85" t="s">
        <v>22</v>
      </c>
      <c r="B11" s="133" t="s">
        <v>184</v>
      </c>
      <c r="C11" s="86">
        <f>SUM(C12:C12)</f>
        <v>9</v>
      </c>
      <c r="D11" s="143">
        <f>SUM(D12:D12)</f>
        <v>0</v>
      </c>
      <c r="E11" s="46">
        <f>SUM(E12:E12)</f>
        <v>0</v>
      </c>
      <c r="F11" s="146"/>
      <c r="H11" s="141"/>
    </row>
    <row r="12" spans="1:28" ht="20.6" x14ac:dyDescent="0.3">
      <c r="A12" s="87"/>
      <c r="B12" s="88" t="s">
        <v>177</v>
      </c>
      <c r="C12" s="89">
        <v>9</v>
      </c>
      <c r="D12" s="144"/>
      <c r="E12" s="48"/>
      <c r="F12" s="146"/>
      <c r="H12" s="90" t="s">
        <v>23</v>
      </c>
    </row>
    <row r="13" spans="1:28" x14ac:dyDescent="0.3">
      <c r="A13" s="87"/>
      <c r="B13" s="142"/>
      <c r="C13" s="143"/>
      <c r="D13" s="144"/>
      <c r="E13" s="145"/>
      <c r="F13" s="146"/>
      <c r="H13" s="141"/>
    </row>
    <row r="14" spans="1:28" ht="12.75" customHeight="1" x14ac:dyDescent="0.3">
      <c r="A14" s="87"/>
      <c r="B14" s="133" t="s">
        <v>185</v>
      </c>
      <c r="C14" s="86">
        <f>SUM(C15:C16)</f>
        <v>6</v>
      </c>
      <c r="D14" s="143">
        <f>SUM(D15:D16)</f>
        <v>0</v>
      </c>
      <c r="E14" s="46">
        <f>SUM(E15:E16)</f>
        <v>0</v>
      </c>
      <c r="F14" s="146"/>
      <c r="H14" s="91" t="s">
        <v>24</v>
      </c>
    </row>
    <row r="15" spans="1:28" x14ac:dyDescent="0.3">
      <c r="A15" s="87"/>
      <c r="B15" s="88" t="s">
        <v>25</v>
      </c>
      <c r="C15" s="89">
        <v>3</v>
      </c>
      <c r="D15" s="144"/>
      <c r="E15" s="48"/>
      <c r="F15" s="146"/>
      <c r="H15" s="92"/>
    </row>
    <row r="16" spans="1:28" x14ac:dyDescent="0.3">
      <c r="A16" s="87"/>
      <c r="B16" s="88" t="s">
        <v>26</v>
      </c>
      <c r="C16" s="89">
        <v>3</v>
      </c>
      <c r="D16" s="144"/>
      <c r="E16" s="48"/>
      <c r="F16" s="146"/>
      <c r="H16" s="92"/>
    </row>
    <row r="17" spans="1:11" x14ac:dyDescent="0.3">
      <c r="A17" s="87"/>
      <c r="B17" s="142"/>
      <c r="C17" s="143"/>
      <c r="D17" s="144"/>
      <c r="E17" s="145"/>
      <c r="F17" s="146"/>
      <c r="H17" s="141"/>
    </row>
    <row r="18" spans="1:11" x14ac:dyDescent="0.3">
      <c r="A18" s="87"/>
      <c r="B18" s="133" t="s">
        <v>186</v>
      </c>
      <c r="C18" s="93">
        <f>SUM(C19:C23)</f>
        <v>5</v>
      </c>
      <c r="D18" s="147">
        <f>SUM(D19:D23)</f>
        <v>0</v>
      </c>
      <c r="E18" s="46">
        <f>SUM(E19:E23)</f>
        <v>0</v>
      </c>
      <c r="F18" s="146"/>
      <c r="H18" s="94" t="s">
        <v>27</v>
      </c>
      <c r="I18" s="49"/>
      <c r="J18" s="50"/>
      <c r="K18" s="50"/>
    </row>
    <row r="19" spans="1:11" x14ac:dyDescent="0.3">
      <c r="A19" s="87"/>
      <c r="B19" s="88" t="s">
        <v>28</v>
      </c>
      <c r="C19" s="95">
        <v>1</v>
      </c>
      <c r="D19" s="144"/>
      <c r="E19" s="48"/>
      <c r="F19" s="146"/>
      <c r="H19" s="96"/>
      <c r="I19" s="49"/>
      <c r="J19" s="50"/>
      <c r="K19" s="50"/>
    </row>
    <row r="20" spans="1:11" x14ac:dyDescent="0.3">
      <c r="A20" s="87"/>
      <c r="B20" s="88" t="s">
        <v>29</v>
      </c>
      <c r="C20" s="95">
        <v>1</v>
      </c>
      <c r="D20" s="144"/>
      <c r="E20" s="48"/>
      <c r="F20" s="146"/>
      <c r="H20" s="97"/>
      <c r="I20" s="49"/>
      <c r="J20" s="50"/>
      <c r="K20" s="50"/>
    </row>
    <row r="21" spans="1:11" x14ac:dyDescent="0.3">
      <c r="A21" s="87"/>
      <c r="B21" s="88" t="s">
        <v>30</v>
      </c>
      <c r="C21" s="95">
        <v>1</v>
      </c>
      <c r="D21" s="144"/>
      <c r="E21" s="48"/>
      <c r="F21" s="146"/>
      <c r="H21" s="97"/>
      <c r="I21" s="49"/>
      <c r="J21" s="50"/>
      <c r="K21" s="50"/>
    </row>
    <row r="22" spans="1:11" x14ac:dyDescent="0.3">
      <c r="A22" s="87"/>
      <c r="B22" s="88" t="s">
        <v>31</v>
      </c>
      <c r="C22" s="95">
        <v>1</v>
      </c>
      <c r="D22" s="144"/>
      <c r="E22" s="48"/>
      <c r="F22" s="146"/>
      <c r="H22" s="97"/>
      <c r="I22" s="49"/>
      <c r="J22" s="50"/>
      <c r="K22" s="50"/>
    </row>
    <row r="23" spans="1:11" x14ac:dyDescent="0.3">
      <c r="A23" s="87"/>
      <c r="B23" s="88" t="s">
        <v>32</v>
      </c>
      <c r="C23" s="95">
        <v>1</v>
      </c>
      <c r="D23" s="144"/>
      <c r="E23" s="48"/>
      <c r="F23" s="146"/>
      <c r="H23" s="98"/>
      <c r="I23" s="49"/>
      <c r="J23" s="50"/>
      <c r="K23" s="50"/>
    </row>
    <row r="24" spans="1:11" x14ac:dyDescent="0.3">
      <c r="A24" s="87"/>
      <c r="B24" s="142"/>
      <c r="C24" s="143"/>
      <c r="D24" s="144"/>
      <c r="E24" s="145"/>
      <c r="F24" s="146"/>
      <c r="H24" s="141"/>
      <c r="I24" s="49"/>
      <c r="J24" s="50"/>
      <c r="K24" s="50"/>
    </row>
    <row r="25" spans="1:11" x14ac:dyDescent="0.3">
      <c r="A25" s="87"/>
      <c r="B25" s="133" t="s">
        <v>187</v>
      </c>
      <c r="C25" s="86">
        <f>SUM(C26:C28)</f>
        <v>3</v>
      </c>
      <c r="D25" s="143">
        <f>SUM(D26:D28)</f>
        <v>0</v>
      </c>
      <c r="E25" s="46">
        <f>SUM(E26:E28)</f>
        <v>0</v>
      </c>
      <c r="F25" s="146"/>
      <c r="H25" s="94" t="s">
        <v>27</v>
      </c>
      <c r="I25" s="49"/>
      <c r="J25" s="50"/>
      <c r="K25" s="50"/>
    </row>
    <row r="26" spans="1:11" x14ac:dyDescent="0.3">
      <c r="A26" s="87"/>
      <c r="B26" s="88" t="s">
        <v>33</v>
      </c>
      <c r="C26" s="89">
        <v>1</v>
      </c>
      <c r="D26" s="144"/>
      <c r="E26" s="48"/>
      <c r="F26" s="146"/>
      <c r="H26" s="96"/>
      <c r="I26" s="49"/>
      <c r="J26" s="50"/>
      <c r="K26" s="50"/>
    </row>
    <row r="27" spans="1:11" x14ac:dyDescent="0.3">
      <c r="A27" s="87"/>
      <c r="B27" s="88" t="s">
        <v>34</v>
      </c>
      <c r="C27" s="89">
        <v>1</v>
      </c>
      <c r="D27" s="144"/>
      <c r="E27" s="48"/>
      <c r="F27" s="146"/>
      <c r="H27" s="99"/>
      <c r="I27" s="49"/>
      <c r="J27" s="50"/>
      <c r="K27" s="50"/>
    </row>
    <row r="28" spans="1:11" x14ac:dyDescent="0.3">
      <c r="A28" s="87"/>
      <c r="B28" s="88" t="s">
        <v>35</v>
      </c>
      <c r="C28" s="89">
        <v>1</v>
      </c>
      <c r="D28" s="144"/>
      <c r="E28" s="48"/>
      <c r="F28" s="146"/>
      <c r="H28" s="100"/>
      <c r="I28" s="49"/>
      <c r="J28" s="50"/>
      <c r="K28" s="50"/>
    </row>
    <row r="29" spans="1:11" x14ac:dyDescent="0.3">
      <c r="A29" s="149"/>
      <c r="B29" s="150"/>
      <c r="C29" s="143"/>
      <c r="D29" s="148"/>
      <c r="E29" s="151"/>
      <c r="F29" s="146"/>
      <c r="H29" s="141"/>
      <c r="I29" s="49"/>
      <c r="J29" s="50"/>
      <c r="K29" s="50"/>
    </row>
    <row r="30" spans="1:11" ht="12.45" customHeight="1" x14ac:dyDescent="0.3">
      <c r="A30" s="130" t="s">
        <v>36</v>
      </c>
      <c r="B30" s="131"/>
      <c r="C30" s="84">
        <f>C31+C36+C42+C48</f>
        <v>35</v>
      </c>
      <c r="D30" s="101">
        <v>0.15</v>
      </c>
      <c r="E30" s="84">
        <f>E31+E36+E42+E48</f>
        <v>0</v>
      </c>
      <c r="F30" s="83">
        <f>(E30/C30)*$D$30</f>
        <v>0</v>
      </c>
      <c r="H30" s="141"/>
      <c r="I30" s="49"/>
      <c r="J30" s="50"/>
      <c r="K30" s="50"/>
    </row>
    <row r="31" spans="1:11" ht="12.75" customHeight="1" x14ac:dyDescent="0.3">
      <c r="A31" s="102" t="s">
        <v>37</v>
      </c>
      <c r="B31" s="133" t="s">
        <v>188</v>
      </c>
      <c r="C31" s="103">
        <f>SUM(C32:C34)</f>
        <v>9</v>
      </c>
      <c r="D31" s="156">
        <f>SUM(D32:D34)</f>
        <v>0</v>
      </c>
      <c r="E31" s="52">
        <f>SUM(E32:E34)</f>
        <v>0</v>
      </c>
      <c r="F31" s="146"/>
      <c r="H31" s="91" t="s">
        <v>24</v>
      </c>
      <c r="I31" s="49"/>
      <c r="J31" s="50"/>
      <c r="K31" s="50"/>
    </row>
    <row r="32" spans="1:11" x14ac:dyDescent="0.3">
      <c r="A32" s="104"/>
      <c r="B32" s="88" t="s">
        <v>38</v>
      </c>
      <c r="C32" s="89">
        <v>3</v>
      </c>
      <c r="D32" s="155"/>
      <c r="E32" s="48"/>
      <c r="F32" s="146"/>
      <c r="H32" s="92"/>
      <c r="I32" s="49"/>
      <c r="J32" s="50"/>
      <c r="K32" s="50"/>
    </row>
    <row r="33" spans="1:11" x14ac:dyDescent="0.3">
      <c r="A33" s="104"/>
      <c r="B33" s="88" t="s">
        <v>39</v>
      </c>
      <c r="C33" s="89">
        <v>3</v>
      </c>
      <c r="D33" s="155"/>
      <c r="E33" s="48"/>
      <c r="F33" s="146"/>
      <c r="H33" s="92"/>
    </row>
    <row r="34" spans="1:11" x14ac:dyDescent="0.3">
      <c r="A34" s="104"/>
      <c r="B34" s="88" t="s">
        <v>40</v>
      </c>
      <c r="C34" s="89">
        <v>3</v>
      </c>
      <c r="D34" s="155"/>
      <c r="E34" s="48"/>
      <c r="F34" s="146"/>
      <c r="H34" s="92"/>
    </row>
    <row r="35" spans="1:11" x14ac:dyDescent="0.3">
      <c r="A35" s="149"/>
      <c r="B35" s="154"/>
      <c r="C35" s="143"/>
      <c r="D35" s="155"/>
      <c r="E35" s="145"/>
      <c r="F35" s="146"/>
      <c r="H35" s="141"/>
      <c r="J35" s="50"/>
      <c r="K35" s="50"/>
    </row>
    <row r="36" spans="1:11" ht="12.75" customHeight="1" x14ac:dyDescent="0.3">
      <c r="A36" s="105" t="s">
        <v>22</v>
      </c>
      <c r="B36" s="133" t="s">
        <v>189</v>
      </c>
      <c r="C36" s="86">
        <f>SUM(C37:C40)</f>
        <v>12</v>
      </c>
      <c r="D36" s="147">
        <f>SUM(D37:D38)</f>
        <v>0</v>
      </c>
      <c r="E36" s="46">
        <f>SUM(E37:E38)</f>
        <v>0</v>
      </c>
      <c r="F36" s="146"/>
      <c r="H36" s="91" t="s">
        <v>24</v>
      </c>
      <c r="J36" s="50"/>
      <c r="K36" s="50"/>
    </row>
    <row r="37" spans="1:11" x14ac:dyDescent="0.3">
      <c r="A37" s="105"/>
      <c r="B37" s="88" t="s">
        <v>41</v>
      </c>
      <c r="C37" s="89">
        <v>3</v>
      </c>
      <c r="D37" s="155"/>
      <c r="E37" s="48"/>
      <c r="F37" s="146"/>
      <c r="H37" s="92"/>
      <c r="J37" s="50"/>
      <c r="K37" s="50"/>
    </row>
    <row r="38" spans="1:11" x14ac:dyDescent="0.3">
      <c r="A38" s="105"/>
      <c r="B38" s="88" t="s">
        <v>42</v>
      </c>
      <c r="C38" s="89">
        <v>3</v>
      </c>
      <c r="D38" s="155"/>
      <c r="E38" s="48"/>
      <c r="F38" s="146"/>
      <c r="H38" s="92"/>
      <c r="J38" s="50"/>
      <c r="K38" s="50"/>
    </row>
    <row r="39" spans="1:11" x14ac:dyDescent="0.3">
      <c r="A39" s="104"/>
      <c r="B39" s="88" t="s">
        <v>43</v>
      </c>
      <c r="C39" s="89">
        <v>3</v>
      </c>
      <c r="D39" s="155"/>
      <c r="E39" s="48"/>
      <c r="F39" s="146"/>
      <c r="H39" s="92"/>
      <c r="J39" s="50"/>
      <c r="K39" s="50"/>
    </row>
    <row r="40" spans="1:11" x14ac:dyDescent="0.3">
      <c r="A40" s="104"/>
      <c r="B40" s="88" t="s">
        <v>44</v>
      </c>
      <c r="C40" s="89">
        <v>3</v>
      </c>
      <c r="D40" s="155"/>
      <c r="E40" s="48"/>
      <c r="F40" s="146"/>
      <c r="H40" s="106"/>
      <c r="J40" s="50"/>
      <c r="K40" s="50"/>
    </row>
    <row r="41" spans="1:11" x14ac:dyDescent="0.3">
      <c r="A41" s="149"/>
      <c r="B41" s="154"/>
      <c r="C41" s="143"/>
      <c r="D41" s="155"/>
      <c r="E41" s="145"/>
      <c r="F41" s="146"/>
      <c r="H41" s="141"/>
      <c r="J41" s="50"/>
      <c r="K41" s="50"/>
    </row>
    <row r="42" spans="1:11" x14ac:dyDescent="0.3">
      <c r="A42" s="102" t="s">
        <v>22</v>
      </c>
      <c r="B42" s="133" t="s">
        <v>190</v>
      </c>
      <c r="C42" s="86">
        <f>SUM(C43:C46)</f>
        <v>4</v>
      </c>
      <c r="D42" s="147">
        <f>SUM(D43:D46)</f>
        <v>0</v>
      </c>
      <c r="E42" s="46">
        <f>SUM(E43:E46)</f>
        <v>0</v>
      </c>
      <c r="F42" s="146"/>
      <c r="H42" s="94" t="s">
        <v>27</v>
      </c>
      <c r="J42" s="50"/>
      <c r="K42" s="50"/>
    </row>
    <row r="43" spans="1:11" x14ac:dyDescent="0.3">
      <c r="A43" s="104"/>
      <c r="B43" s="88" t="s">
        <v>45</v>
      </c>
      <c r="C43" s="89">
        <v>1</v>
      </c>
      <c r="D43" s="155"/>
      <c r="E43" s="48"/>
      <c r="F43" s="146"/>
      <c r="H43" s="96"/>
      <c r="J43" s="50"/>
      <c r="K43" s="50"/>
    </row>
    <row r="44" spans="1:11" x14ac:dyDescent="0.3">
      <c r="A44" s="104"/>
      <c r="B44" s="88" t="s">
        <v>46</v>
      </c>
      <c r="C44" s="89">
        <v>1</v>
      </c>
      <c r="D44" s="155"/>
      <c r="E44" s="48"/>
      <c r="F44" s="146"/>
      <c r="H44" s="99"/>
      <c r="J44" s="50"/>
      <c r="K44" s="50"/>
    </row>
    <row r="45" spans="1:11" x14ac:dyDescent="0.3">
      <c r="A45" s="104"/>
      <c r="B45" s="88" t="s">
        <v>47</v>
      </c>
      <c r="C45" s="89">
        <v>1</v>
      </c>
      <c r="D45" s="155"/>
      <c r="E45" s="48"/>
      <c r="F45" s="146"/>
      <c r="H45" s="99"/>
      <c r="J45" s="50"/>
      <c r="K45" s="50"/>
    </row>
    <row r="46" spans="1:11" x14ac:dyDescent="0.3">
      <c r="A46" s="107"/>
      <c r="B46" s="88" t="s">
        <v>48</v>
      </c>
      <c r="C46" s="89">
        <v>1</v>
      </c>
      <c r="D46" s="155"/>
      <c r="E46" s="48"/>
      <c r="F46" s="146"/>
      <c r="H46" s="100"/>
      <c r="J46" s="50"/>
      <c r="K46" s="50"/>
    </row>
    <row r="47" spans="1:11" x14ac:dyDescent="0.3">
      <c r="A47" s="149"/>
      <c r="B47" s="154"/>
      <c r="C47" s="143"/>
      <c r="D47" s="155"/>
      <c r="E47" s="151"/>
      <c r="F47" s="146"/>
      <c r="H47" s="141"/>
      <c r="J47" s="50"/>
      <c r="K47" s="50"/>
    </row>
    <row r="48" spans="1:11" x14ac:dyDescent="0.3">
      <c r="A48" s="102" t="s">
        <v>22</v>
      </c>
      <c r="B48" s="133" t="s">
        <v>191</v>
      </c>
      <c r="C48" s="86">
        <f>SUM(C49:C54)</f>
        <v>10</v>
      </c>
      <c r="D48" s="147">
        <f>SUM(D49:D54)</f>
        <v>0</v>
      </c>
      <c r="E48" s="46">
        <f>SUM(E49:E54)</f>
        <v>0</v>
      </c>
      <c r="F48" s="146"/>
      <c r="H48" s="94" t="s">
        <v>27</v>
      </c>
      <c r="J48" s="50"/>
      <c r="K48" s="50"/>
    </row>
    <row r="49" spans="1:11" x14ac:dyDescent="0.3">
      <c r="A49" s="104"/>
      <c r="B49" s="88" t="s">
        <v>49</v>
      </c>
      <c r="C49" s="89">
        <v>1</v>
      </c>
      <c r="D49" s="155"/>
      <c r="E49" s="48"/>
      <c r="F49" s="146"/>
      <c r="H49" s="96"/>
      <c r="J49" s="50"/>
      <c r="K49" s="50"/>
    </row>
    <row r="50" spans="1:11" x14ac:dyDescent="0.3">
      <c r="A50" s="104"/>
      <c r="B50" s="88" t="s">
        <v>50</v>
      </c>
      <c r="C50" s="89">
        <v>1</v>
      </c>
      <c r="D50" s="155"/>
      <c r="E50" s="48"/>
      <c r="F50" s="146"/>
      <c r="H50" s="99"/>
      <c r="J50" s="50"/>
      <c r="K50" s="50"/>
    </row>
    <row r="51" spans="1:11" x14ac:dyDescent="0.3">
      <c r="A51" s="104"/>
      <c r="B51" s="88" t="s">
        <v>51</v>
      </c>
      <c r="C51" s="89">
        <v>1</v>
      </c>
      <c r="D51" s="155"/>
      <c r="E51" s="48"/>
      <c r="F51" s="146"/>
      <c r="H51" s="99"/>
      <c r="J51" s="50"/>
      <c r="K51" s="50"/>
    </row>
    <row r="52" spans="1:11" x14ac:dyDescent="0.3">
      <c r="A52" s="104"/>
      <c r="B52" s="88" t="s">
        <v>52</v>
      </c>
      <c r="C52" s="89">
        <v>1</v>
      </c>
      <c r="D52" s="155"/>
      <c r="E52" s="48"/>
      <c r="F52" s="146"/>
      <c r="H52" s="99"/>
      <c r="J52" s="50"/>
      <c r="K52" s="50"/>
    </row>
    <row r="53" spans="1:11" x14ac:dyDescent="0.3">
      <c r="A53" s="104"/>
      <c r="B53" s="88" t="s">
        <v>53</v>
      </c>
      <c r="C53" s="89">
        <v>3</v>
      </c>
      <c r="D53" s="155"/>
      <c r="E53" s="48"/>
      <c r="F53" s="146"/>
      <c r="H53" s="91" t="s">
        <v>24</v>
      </c>
      <c r="J53" s="50"/>
      <c r="K53" s="50"/>
    </row>
    <row r="54" spans="1:11" ht="19.850000000000001" customHeight="1" x14ac:dyDescent="0.3">
      <c r="A54" s="107"/>
      <c r="B54" s="88" t="s">
        <v>54</v>
      </c>
      <c r="C54" s="89">
        <v>3</v>
      </c>
      <c r="D54" s="155"/>
      <c r="E54" s="48"/>
      <c r="F54" s="146"/>
      <c r="H54" s="92"/>
    </row>
    <row r="55" spans="1:11" x14ac:dyDescent="0.3">
      <c r="A55" s="149"/>
      <c r="B55" s="157"/>
      <c r="C55" s="143"/>
      <c r="D55" s="155"/>
      <c r="E55" s="145"/>
      <c r="F55" s="146"/>
      <c r="H55" s="141"/>
      <c r="J55" s="50"/>
      <c r="K55" s="50"/>
    </row>
    <row r="56" spans="1:11" ht="12.45" customHeight="1" x14ac:dyDescent="0.3">
      <c r="A56" s="130" t="s">
        <v>55</v>
      </c>
      <c r="B56" s="131"/>
      <c r="C56" s="84">
        <f>C57+C63+C67</f>
        <v>11</v>
      </c>
      <c r="D56" s="83">
        <v>0.1</v>
      </c>
      <c r="E56" s="84">
        <f>+E57+E63+E67</f>
        <v>0</v>
      </c>
      <c r="F56" s="83">
        <f>(E56/C56)*$D$56</f>
        <v>0</v>
      </c>
      <c r="H56" s="141"/>
      <c r="J56" s="50"/>
      <c r="K56" s="50"/>
    </row>
    <row r="57" spans="1:11" x14ac:dyDescent="0.3">
      <c r="A57" s="105" t="s">
        <v>56</v>
      </c>
      <c r="B57" s="133" t="s">
        <v>193</v>
      </c>
      <c r="C57" s="86">
        <f>SUM(C58:C61)</f>
        <v>4</v>
      </c>
      <c r="D57" s="147">
        <f>SUM(D58:D61)</f>
        <v>0</v>
      </c>
      <c r="E57" s="46">
        <f>SUM(E58:E61)</f>
        <v>0</v>
      </c>
      <c r="F57" s="146"/>
      <c r="H57" s="94" t="s">
        <v>27</v>
      </c>
      <c r="J57" s="50"/>
      <c r="K57" s="50"/>
    </row>
    <row r="58" spans="1:11" x14ac:dyDescent="0.3">
      <c r="A58" s="105"/>
      <c r="B58" s="88" t="s">
        <v>57</v>
      </c>
      <c r="C58" s="89">
        <v>1</v>
      </c>
      <c r="D58" s="158"/>
      <c r="E58" s="48"/>
      <c r="F58" s="146"/>
      <c r="H58" s="96"/>
      <c r="J58" s="50"/>
      <c r="K58" s="50"/>
    </row>
    <row r="59" spans="1:11" x14ac:dyDescent="0.3">
      <c r="A59" s="105"/>
      <c r="B59" s="88" t="s">
        <v>58</v>
      </c>
      <c r="C59" s="89">
        <v>1</v>
      </c>
      <c r="D59" s="158"/>
      <c r="E59" s="48"/>
      <c r="F59" s="146"/>
      <c r="H59" s="99"/>
      <c r="J59" s="50"/>
      <c r="K59" s="50"/>
    </row>
    <row r="60" spans="1:11" x14ac:dyDescent="0.3">
      <c r="A60" s="105"/>
      <c r="B60" s="88" t="s">
        <v>59</v>
      </c>
      <c r="C60" s="89">
        <v>1</v>
      </c>
      <c r="D60" s="158"/>
      <c r="E60" s="48"/>
      <c r="F60" s="146"/>
      <c r="H60" s="99"/>
      <c r="J60" s="50"/>
      <c r="K60" s="50"/>
    </row>
    <row r="61" spans="1:11" x14ac:dyDescent="0.3">
      <c r="A61" s="105"/>
      <c r="B61" s="88" t="s">
        <v>60</v>
      </c>
      <c r="C61" s="89">
        <v>1</v>
      </c>
      <c r="D61" s="158"/>
      <c r="E61" s="48"/>
      <c r="F61" s="146"/>
      <c r="H61" s="100"/>
      <c r="J61" s="50"/>
      <c r="K61" s="50"/>
    </row>
    <row r="62" spans="1:11" ht="19.2" customHeight="1" x14ac:dyDescent="0.3">
      <c r="A62" s="149"/>
      <c r="B62" s="154"/>
      <c r="C62" s="143"/>
      <c r="D62" s="158"/>
      <c r="E62" s="151"/>
      <c r="F62" s="146"/>
      <c r="H62" s="141"/>
      <c r="J62" s="50"/>
      <c r="K62" s="50"/>
    </row>
    <row r="63" spans="1:11" x14ac:dyDescent="0.3">
      <c r="A63" s="105" t="s">
        <v>37</v>
      </c>
      <c r="B63" s="133" t="s">
        <v>194</v>
      </c>
      <c r="C63" s="86">
        <f>SUM(C64:C65)</f>
        <v>2</v>
      </c>
      <c r="D63" s="147">
        <f>SUM(D64:D65)</f>
        <v>0</v>
      </c>
      <c r="E63" s="46">
        <f>SUM(E64:E65)</f>
        <v>0</v>
      </c>
      <c r="F63" s="146"/>
      <c r="H63" s="94" t="s">
        <v>27</v>
      </c>
      <c r="J63" s="50"/>
      <c r="K63" s="50"/>
    </row>
    <row r="64" spans="1:11" x14ac:dyDescent="0.3">
      <c r="A64" s="105"/>
      <c r="B64" s="88" t="s">
        <v>61</v>
      </c>
      <c r="C64" s="89">
        <v>1</v>
      </c>
      <c r="D64" s="158"/>
      <c r="E64" s="48"/>
      <c r="F64" s="146"/>
      <c r="H64" s="96"/>
      <c r="J64" s="50"/>
      <c r="K64" s="50"/>
    </row>
    <row r="65" spans="1:11" x14ac:dyDescent="0.3">
      <c r="A65" s="105"/>
      <c r="B65" s="88" t="s">
        <v>62</v>
      </c>
      <c r="C65" s="89">
        <v>1</v>
      </c>
      <c r="D65" s="158"/>
      <c r="E65" s="48"/>
      <c r="F65" s="146"/>
      <c r="H65" s="100"/>
      <c r="J65" s="50"/>
      <c r="K65" s="50"/>
    </row>
    <row r="66" spans="1:11" x14ac:dyDescent="0.3">
      <c r="A66" s="149"/>
      <c r="B66" s="154"/>
      <c r="C66" s="143"/>
      <c r="D66" s="158"/>
      <c r="E66" s="151"/>
      <c r="F66" s="146"/>
      <c r="H66" s="141"/>
      <c r="J66" s="50"/>
      <c r="K66" s="50"/>
    </row>
    <row r="67" spans="1:11" x14ac:dyDescent="0.3">
      <c r="A67" s="105" t="s">
        <v>22</v>
      </c>
      <c r="B67" s="133" t="s">
        <v>195</v>
      </c>
      <c r="C67" s="86">
        <f>SUM(C68:C72)</f>
        <v>5</v>
      </c>
      <c r="D67" s="147">
        <f>SUM(D68:D72)</f>
        <v>0</v>
      </c>
      <c r="E67" s="46">
        <f>SUM(E68:E72)</f>
        <v>0</v>
      </c>
      <c r="F67" s="146"/>
      <c r="H67" s="94" t="s">
        <v>27</v>
      </c>
      <c r="J67" s="50"/>
      <c r="K67" s="50"/>
    </row>
    <row r="68" spans="1:11" x14ac:dyDescent="0.3">
      <c r="A68" s="105"/>
      <c r="B68" s="88" t="s">
        <v>63</v>
      </c>
      <c r="C68" s="89">
        <v>1</v>
      </c>
      <c r="D68" s="158"/>
      <c r="E68" s="48"/>
      <c r="F68" s="146"/>
      <c r="H68" s="96"/>
      <c r="J68" s="50"/>
      <c r="K68" s="50"/>
    </row>
    <row r="69" spans="1:11" x14ac:dyDescent="0.3">
      <c r="A69" s="105"/>
      <c r="B69" s="88" t="s">
        <v>64</v>
      </c>
      <c r="C69" s="89">
        <v>1</v>
      </c>
      <c r="D69" s="158"/>
      <c r="E69" s="48"/>
      <c r="F69" s="146"/>
      <c r="H69" s="99"/>
    </row>
    <row r="70" spans="1:11" x14ac:dyDescent="0.3">
      <c r="A70" s="105"/>
      <c r="B70" s="88" t="s">
        <v>65</v>
      </c>
      <c r="C70" s="89">
        <v>1</v>
      </c>
      <c r="D70" s="158"/>
      <c r="E70" s="48"/>
      <c r="F70" s="146"/>
      <c r="H70" s="99"/>
    </row>
    <row r="71" spans="1:11" x14ac:dyDescent="0.3">
      <c r="A71" s="105"/>
      <c r="B71" s="88" t="s">
        <v>66</v>
      </c>
      <c r="C71" s="89">
        <v>1</v>
      </c>
      <c r="D71" s="158"/>
      <c r="E71" s="48"/>
      <c r="F71" s="146"/>
      <c r="H71" s="99"/>
    </row>
    <row r="72" spans="1:11" x14ac:dyDescent="0.3">
      <c r="A72" s="105"/>
      <c r="B72" s="88" t="s">
        <v>67</v>
      </c>
      <c r="C72" s="89">
        <v>1</v>
      </c>
      <c r="D72" s="158"/>
      <c r="E72" s="48"/>
      <c r="F72" s="146"/>
      <c r="H72" s="100"/>
    </row>
    <row r="73" spans="1:11" x14ac:dyDescent="0.3">
      <c r="A73" s="159"/>
      <c r="B73" s="142"/>
      <c r="C73" s="143"/>
      <c r="D73" s="160"/>
      <c r="E73" s="151"/>
      <c r="F73" s="146"/>
      <c r="H73" s="161"/>
      <c r="J73" s="50"/>
      <c r="K73" s="50"/>
    </row>
    <row r="74" spans="1:11" ht="12.45" customHeight="1" x14ac:dyDescent="0.3">
      <c r="A74" s="130" t="s">
        <v>68</v>
      </c>
      <c r="B74" s="131"/>
      <c r="C74" s="84">
        <f>C75+C80+C85+C89</f>
        <v>42</v>
      </c>
      <c r="D74" s="83">
        <v>0.15</v>
      </c>
      <c r="E74" s="84">
        <f>E75+E80+E85+E89</f>
        <v>0</v>
      </c>
      <c r="F74" s="83">
        <f>(E74/C74)*$D$74</f>
        <v>0</v>
      </c>
      <c r="H74" s="141"/>
      <c r="J74" s="50"/>
      <c r="K74" s="50"/>
    </row>
    <row r="75" spans="1:11" ht="12.75" customHeight="1" x14ac:dyDescent="0.3">
      <c r="A75" s="105" t="s">
        <v>56</v>
      </c>
      <c r="B75" s="133" t="s">
        <v>69</v>
      </c>
      <c r="C75" s="86">
        <f>SUM(C76:C78)</f>
        <v>9</v>
      </c>
      <c r="D75" s="147">
        <f>SUM(D76:D78)</f>
        <v>0</v>
      </c>
      <c r="E75" s="46">
        <f>SUM(E76:E78)</f>
        <v>0</v>
      </c>
      <c r="F75" s="146"/>
      <c r="H75" s="91" t="s">
        <v>24</v>
      </c>
      <c r="J75" s="50"/>
      <c r="K75" s="50"/>
    </row>
    <row r="76" spans="1:11" x14ac:dyDescent="0.3">
      <c r="A76" s="105"/>
      <c r="B76" s="88" t="s">
        <v>70</v>
      </c>
      <c r="C76" s="86">
        <v>3</v>
      </c>
      <c r="D76" s="158"/>
      <c r="E76" s="48"/>
      <c r="F76" s="146"/>
      <c r="H76" s="92"/>
      <c r="J76" s="50"/>
      <c r="K76" s="50"/>
    </row>
    <row r="77" spans="1:11" x14ac:dyDescent="0.3">
      <c r="A77" s="105"/>
      <c r="B77" s="88" t="s">
        <v>71</v>
      </c>
      <c r="C77" s="86">
        <v>3</v>
      </c>
      <c r="D77" s="158"/>
      <c r="E77" s="48"/>
      <c r="F77" s="146"/>
      <c r="H77" s="92"/>
      <c r="J77" s="50"/>
      <c r="K77" s="50"/>
    </row>
    <row r="78" spans="1:11" x14ac:dyDescent="0.3">
      <c r="A78" s="105"/>
      <c r="B78" s="88" t="s">
        <v>72</v>
      </c>
      <c r="C78" s="86">
        <v>3</v>
      </c>
      <c r="D78" s="158"/>
      <c r="E78" s="48"/>
      <c r="F78" s="146"/>
      <c r="H78" s="92"/>
      <c r="J78" s="50"/>
      <c r="K78" s="50"/>
    </row>
    <row r="79" spans="1:11" x14ac:dyDescent="0.3">
      <c r="A79" s="149"/>
      <c r="B79" s="154"/>
      <c r="C79" s="143"/>
      <c r="D79" s="158"/>
      <c r="E79" s="151"/>
      <c r="F79" s="146"/>
      <c r="H79" s="141"/>
      <c r="J79" s="50"/>
      <c r="K79" s="50"/>
    </row>
    <row r="80" spans="1:11" ht="12.75" customHeight="1" x14ac:dyDescent="0.3">
      <c r="A80" s="105" t="s">
        <v>37</v>
      </c>
      <c r="B80" s="133" t="s">
        <v>198</v>
      </c>
      <c r="C80" s="86">
        <f>SUM(C81:C83)</f>
        <v>9</v>
      </c>
      <c r="D80" s="147">
        <f>SUM(D81:D83)</f>
        <v>0</v>
      </c>
      <c r="E80" s="46">
        <f>SUM(E81:E83)</f>
        <v>0</v>
      </c>
      <c r="F80" s="146"/>
      <c r="H80" s="91" t="s">
        <v>24</v>
      </c>
      <c r="J80" s="50"/>
      <c r="K80" s="50"/>
    </row>
    <row r="81" spans="1:11" x14ac:dyDescent="0.3">
      <c r="A81" s="105"/>
      <c r="B81" s="88" t="s">
        <v>73</v>
      </c>
      <c r="C81" s="86">
        <v>3</v>
      </c>
      <c r="D81" s="158"/>
      <c r="E81" s="48"/>
      <c r="F81" s="146"/>
      <c r="H81" s="92"/>
      <c r="J81" s="50"/>
      <c r="K81" s="50"/>
    </row>
    <row r="82" spans="1:11" x14ac:dyDescent="0.3">
      <c r="A82" s="105"/>
      <c r="B82" s="88" t="s">
        <v>74</v>
      </c>
      <c r="C82" s="86">
        <v>3</v>
      </c>
      <c r="D82" s="158"/>
      <c r="E82" s="48"/>
      <c r="F82" s="146"/>
      <c r="H82" s="92"/>
      <c r="J82" s="50"/>
      <c r="K82" s="50"/>
    </row>
    <row r="83" spans="1:11" x14ac:dyDescent="0.3">
      <c r="A83" s="105"/>
      <c r="B83" s="88" t="s">
        <v>75</v>
      </c>
      <c r="C83" s="86">
        <v>3</v>
      </c>
      <c r="D83" s="158"/>
      <c r="E83" s="48"/>
      <c r="F83" s="146"/>
      <c r="H83" s="108"/>
      <c r="J83" s="50"/>
      <c r="K83" s="50"/>
    </row>
    <row r="84" spans="1:11" x14ac:dyDescent="0.3">
      <c r="A84" s="149"/>
      <c r="B84" s="154"/>
      <c r="C84" s="143"/>
      <c r="D84" s="158"/>
      <c r="E84" s="151"/>
      <c r="F84" s="146"/>
      <c r="H84" s="141"/>
      <c r="J84" s="50"/>
      <c r="K84" s="50"/>
    </row>
    <row r="85" spans="1:11" ht="12.75" customHeight="1" x14ac:dyDescent="0.3">
      <c r="A85" s="105" t="s">
        <v>37</v>
      </c>
      <c r="B85" s="133" t="s">
        <v>196</v>
      </c>
      <c r="C85" s="86">
        <f>SUM(C86:C87)</f>
        <v>6</v>
      </c>
      <c r="D85" s="147">
        <f>SUM(D86:D87)</f>
        <v>0</v>
      </c>
      <c r="E85" s="46">
        <f>SUM(E86:E87)</f>
        <v>0</v>
      </c>
      <c r="F85" s="146"/>
      <c r="H85" s="91" t="s">
        <v>24</v>
      </c>
      <c r="J85" s="50"/>
      <c r="K85" s="50"/>
    </row>
    <row r="86" spans="1:11" x14ac:dyDescent="0.3">
      <c r="A86" s="105"/>
      <c r="B86" s="88" t="s">
        <v>76</v>
      </c>
      <c r="C86" s="86">
        <v>3</v>
      </c>
      <c r="D86" s="158"/>
      <c r="E86" s="48"/>
      <c r="F86" s="146"/>
      <c r="H86" s="92"/>
      <c r="J86" s="50"/>
      <c r="K86" s="50"/>
    </row>
    <row r="87" spans="1:11" x14ac:dyDescent="0.3">
      <c r="A87" s="105"/>
      <c r="B87" s="88" t="s">
        <v>77</v>
      </c>
      <c r="C87" s="86">
        <v>3</v>
      </c>
      <c r="D87" s="158"/>
      <c r="E87" s="48"/>
      <c r="F87" s="146"/>
      <c r="H87" s="108"/>
      <c r="J87" s="50"/>
      <c r="K87" s="50"/>
    </row>
    <row r="88" spans="1:11" x14ac:dyDescent="0.3">
      <c r="A88" s="149"/>
      <c r="B88" s="154"/>
      <c r="C88" s="143"/>
      <c r="D88" s="158"/>
      <c r="E88" s="151"/>
      <c r="F88" s="146"/>
      <c r="H88" s="141"/>
      <c r="J88" s="50"/>
      <c r="K88" s="50"/>
    </row>
    <row r="89" spans="1:11" ht="12.75" customHeight="1" x14ac:dyDescent="0.3">
      <c r="A89" s="105" t="s">
        <v>37</v>
      </c>
      <c r="B89" s="133" t="s">
        <v>197</v>
      </c>
      <c r="C89" s="86">
        <f>SUM(C90:C95)</f>
        <v>18</v>
      </c>
      <c r="D89" s="147">
        <f>SUM(D90:D95)</f>
        <v>0</v>
      </c>
      <c r="E89" s="46">
        <f>SUM(E90:E95)</f>
        <v>0</v>
      </c>
      <c r="F89" s="146"/>
      <c r="H89" s="91" t="s">
        <v>24</v>
      </c>
      <c r="J89" s="50"/>
      <c r="K89" s="50"/>
    </row>
    <row r="90" spans="1:11" x14ac:dyDescent="0.3">
      <c r="A90" s="105"/>
      <c r="B90" s="88" t="s">
        <v>78</v>
      </c>
      <c r="C90" s="86">
        <v>3</v>
      </c>
      <c r="D90" s="158"/>
      <c r="E90" s="48"/>
      <c r="F90" s="146"/>
      <c r="H90" s="92"/>
      <c r="J90" s="50"/>
      <c r="K90" s="50"/>
    </row>
    <row r="91" spans="1:11" x14ac:dyDescent="0.3">
      <c r="A91" s="105"/>
      <c r="B91" s="88" t="s">
        <v>79</v>
      </c>
      <c r="C91" s="86">
        <v>3</v>
      </c>
      <c r="D91" s="158"/>
      <c r="E91" s="48"/>
      <c r="F91" s="146"/>
      <c r="H91" s="92"/>
      <c r="J91" s="50"/>
      <c r="K91" s="50"/>
    </row>
    <row r="92" spans="1:11" x14ac:dyDescent="0.3">
      <c r="A92" s="105"/>
      <c r="B92" s="88" t="s">
        <v>80</v>
      </c>
      <c r="C92" s="86">
        <v>3</v>
      </c>
      <c r="D92" s="158"/>
      <c r="E92" s="48"/>
      <c r="F92" s="146"/>
      <c r="H92" s="92"/>
      <c r="J92" s="50"/>
      <c r="K92" s="50"/>
    </row>
    <row r="93" spans="1:11" x14ac:dyDescent="0.3">
      <c r="A93" s="105"/>
      <c r="B93" s="88" t="s">
        <v>81</v>
      </c>
      <c r="C93" s="86">
        <v>3</v>
      </c>
      <c r="D93" s="158"/>
      <c r="E93" s="48"/>
      <c r="F93" s="146"/>
      <c r="H93" s="109"/>
      <c r="J93" s="50"/>
      <c r="K93" s="50"/>
    </row>
    <row r="94" spans="1:11" x14ac:dyDescent="0.3">
      <c r="A94" s="105"/>
      <c r="B94" s="88" t="s">
        <v>82</v>
      </c>
      <c r="C94" s="86">
        <v>3</v>
      </c>
      <c r="D94" s="158"/>
      <c r="E94" s="48"/>
      <c r="F94" s="146"/>
      <c r="H94" s="109"/>
      <c r="J94" s="50"/>
      <c r="K94" s="50"/>
    </row>
    <row r="95" spans="1:11" x14ac:dyDescent="0.3">
      <c r="A95" s="105"/>
      <c r="B95" s="88" t="s">
        <v>83</v>
      </c>
      <c r="C95" s="86">
        <v>3</v>
      </c>
      <c r="D95" s="158"/>
      <c r="E95" s="48"/>
      <c r="F95" s="146"/>
      <c r="H95" s="106"/>
      <c r="J95" s="50"/>
      <c r="K95" s="50"/>
    </row>
    <row r="96" spans="1:11" x14ac:dyDescent="0.3">
      <c r="A96" s="159"/>
      <c r="B96" s="142"/>
      <c r="C96" s="143"/>
      <c r="D96" s="160"/>
      <c r="E96" s="151"/>
      <c r="F96" s="146"/>
      <c r="H96" s="141"/>
    </row>
    <row r="97" spans="1:11" ht="12.45" customHeight="1" x14ac:dyDescent="0.3">
      <c r="A97" s="130" t="s">
        <v>84</v>
      </c>
      <c r="B97" s="131"/>
      <c r="C97" s="84">
        <f>C98+C108+C113</f>
        <v>38</v>
      </c>
      <c r="D97" s="110">
        <v>0.2</v>
      </c>
      <c r="E97" s="84">
        <f>E98+E108+E113</f>
        <v>0</v>
      </c>
      <c r="F97" s="83">
        <f>(E97/C97)*$D$97</f>
        <v>0</v>
      </c>
      <c r="H97" s="141"/>
    </row>
    <row r="98" spans="1:11" ht="12.75" customHeight="1" x14ac:dyDescent="0.3">
      <c r="A98" s="102" t="s">
        <v>56</v>
      </c>
      <c r="B98" s="133" t="s">
        <v>86</v>
      </c>
      <c r="C98" s="86">
        <f>SUM(C99:C106)</f>
        <v>20</v>
      </c>
      <c r="D98" s="147">
        <f>SUM(D99:D103)</f>
        <v>0</v>
      </c>
      <c r="E98" s="46">
        <f>SUM(E99:E103)</f>
        <v>0</v>
      </c>
      <c r="F98" s="146"/>
      <c r="H98" s="91" t="s">
        <v>24</v>
      </c>
    </row>
    <row r="99" spans="1:11" x14ac:dyDescent="0.3">
      <c r="A99" s="104"/>
      <c r="B99" s="88" t="s">
        <v>85</v>
      </c>
      <c r="C99" s="86">
        <v>3</v>
      </c>
      <c r="D99" s="158"/>
      <c r="E99" s="48"/>
      <c r="F99" s="146"/>
      <c r="H99" s="92"/>
      <c r="J99" s="50"/>
      <c r="K99" s="50"/>
    </row>
    <row r="100" spans="1:11" x14ac:dyDescent="0.3">
      <c r="A100" s="104"/>
      <c r="B100" s="88" t="s">
        <v>86</v>
      </c>
      <c r="C100" s="86">
        <v>3</v>
      </c>
      <c r="D100" s="158"/>
      <c r="E100" s="48"/>
      <c r="F100" s="146"/>
      <c r="H100" s="92"/>
      <c r="J100" s="50"/>
      <c r="K100" s="50"/>
    </row>
    <row r="101" spans="1:11" x14ac:dyDescent="0.3">
      <c r="A101" s="104"/>
      <c r="B101" s="88" t="s">
        <v>87</v>
      </c>
      <c r="C101" s="86">
        <v>3</v>
      </c>
      <c r="D101" s="158"/>
      <c r="E101" s="48"/>
      <c r="F101" s="146"/>
      <c r="H101" s="92"/>
      <c r="J101" s="50"/>
      <c r="K101" s="50"/>
    </row>
    <row r="102" spans="1:11" x14ac:dyDescent="0.3">
      <c r="A102" s="104"/>
      <c r="B102" s="88" t="s">
        <v>88</v>
      </c>
      <c r="C102" s="86">
        <v>3</v>
      </c>
      <c r="D102" s="158"/>
      <c r="E102" s="48"/>
      <c r="F102" s="146"/>
      <c r="H102" s="109"/>
      <c r="J102" s="50"/>
      <c r="K102" s="50"/>
    </row>
    <row r="103" spans="1:11" x14ac:dyDescent="0.3">
      <c r="A103" s="104"/>
      <c r="B103" s="88" t="s">
        <v>89</v>
      </c>
      <c r="C103" s="86">
        <v>3</v>
      </c>
      <c r="D103" s="158"/>
      <c r="E103" s="48"/>
      <c r="F103" s="146"/>
      <c r="H103" s="109"/>
      <c r="J103" s="50"/>
      <c r="K103" s="50"/>
    </row>
    <row r="104" spans="1:11" x14ac:dyDescent="0.3">
      <c r="A104" s="111"/>
      <c r="B104" s="88" t="s">
        <v>90</v>
      </c>
      <c r="C104" s="86">
        <v>3</v>
      </c>
      <c r="D104" s="158"/>
      <c r="E104" s="48"/>
      <c r="F104" s="146"/>
      <c r="H104" s="106"/>
      <c r="J104" s="50"/>
      <c r="K104" s="50"/>
    </row>
    <row r="105" spans="1:11" x14ac:dyDescent="0.3">
      <c r="A105" s="104"/>
      <c r="B105" s="88" t="s">
        <v>91</v>
      </c>
      <c r="C105" s="86">
        <v>1</v>
      </c>
      <c r="D105" s="158"/>
      <c r="E105" s="48"/>
      <c r="F105" s="146"/>
      <c r="H105" s="94" t="s">
        <v>27</v>
      </c>
      <c r="J105" s="50"/>
      <c r="K105" s="50"/>
    </row>
    <row r="106" spans="1:11" x14ac:dyDescent="0.3">
      <c r="A106" s="107"/>
      <c r="B106" s="88" t="s">
        <v>92</v>
      </c>
      <c r="C106" s="86">
        <v>1</v>
      </c>
      <c r="D106" s="158"/>
      <c r="E106" s="48"/>
      <c r="F106" s="146"/>
      <c r="H106" s="96"/>
    </row>
    <row r="107" spans="1:11" x14ac:dyDescent="0.3">
      <c r="A107" s="149"/>
      <c r="B107" s="154"/>
      <c r="C107" s="143"/>
      <c r="D107" s="158"/>
      <c r="E107" s="151"/>
      <c r="F107" s="146"/>
      <c r="H107" s="141"/>
    </row>
    <row r="108" spans="1:11" ht="12.75" customHeight="1" x14ac:dyDescent="0.3">
      <c r="A108" s="102" t="s">
        <v>22</v>
      </c>
      <c r="B108" s="133" t="s">
        <v>199</v>
      </c>
      <c r="C108" s="86">
        <f>SUM(C109:C111)</f>
        <v>9</v>
      </c>
      <c r="D108" s="147">
        <f>SUM(D109:D111)</f>
        <v>0</v>
      </c>
      <c r="E108" s="46">
        <f>SUM(E109:E111)</f>
        <v>0</v>
      </c>
      <c r="F108" s="146"/>
      <c r="H108" s="91" t="s">
        <v>24</v>
      </c>
    </row>
    <row r="109" spans="1:11" x14ac:dyDescent="0.3">
      <c r="A109" s="104"/>
      <c r="B109" s="88" t="s">
        <v>93</v>
      </c>
      <c r="C109" s="86">
        <v>3</v>
      </c>
      <c r="D109" s="158"/>
      <c r="E109" s="48"/>
      <c r="F109" s="146"/>
      <c r="H109" s="92"/>
    </row>
    <row r="110" spans="1:11" x14ac:dyDescent="0.3">
      <c r="A110" s="104"/>
      <c r="B110" s="88" t="s">
        <v>94</v>
      </c>
      <c r="C110" s="86">
        <v>3</v>
      </c>
      <c r="D110" s="158"/>
      <c r="E110" s="48"/>
      <c r="F110" s="146"/>
      <c r="H110" s="92"/>
    </row>
    <row r="111" spans="1:11" x14ac:dyDescent="0.3">
      <c r="A111" s="107"/>
      <c r="B111" s="88" t="s">
        <v>95</v>
      </c>
      <c r="C111" s="86">
        <v>3</v>
      </c>
      <c r="D111" s="158"/>
      <c r="E111" s="48"/>
      <c r="F111" s="146"/>
      <c r="H111" s="108"/>
    </row>
    <row r="112" spans="1:11" x14ac:dyDescent="0.3">
      <c r="A112" s="149"/>
      <c r="B112" s="154"/>
      <c r="C112" s="143"/>
      <c r="D112" s="158"/>
      <c r="E112" s="151"/>
      <c r="F112" s="146"/>
      <c r="H112" s="141"/>
    </row>
    <row r="113" spans="1:8" ht="12.75" customHeight="1" x14ac:dyDescent="0.3">
      <c r="A113" s="105" t="s">
        <v>22</v>
      </c>
      <c r="B113" s="133" t="s">
        <v>200</v>
      </c>
      <c r="C113" s="86">
        <f>SUM(C114:C116)</f>
        <v>9</v>
      </c>
      <c r="D113" s="147">
        <f>SUM(D114:D116)</f>
        <v>0</v>
      </c>
      <c r="E113" s="46">
        <f>SUM(E114:E116)</f>
        <v>0</v>
      </c>
      <c r="F113" s="146"/>
      <c r="H113" s="91" t="s">
        <v>24</v>
      </c>
    </row>
    <row r="114" spans="1:8" ht="21" x14ac:dyDescent="0.3">
      <c r="A114" s="105"/>
      <c r="B114" s="88" t="s">
        <v>96</v>
      </c>
      <c r="C114" s="86">
        <v>3</v>
      </c>
      <c r="D114" s="158"/>
      <c r="E114" s="48"/>
      <c r="F114" s="146"/>
      <c r="H114" s="92"/>
    </row>
    <row r="115" spans="1:8" x14ac:dyDescent="0.3">
      <c r="A115" s="105"/>
      <c r="B115" s="88" t="s">
        <v>97</v>
      </c>
      <c r="C115" s="86">
        <v>3</v>
      </c>
      <c r="D115" s="158"/>
      <c r="E115" s="48"/>
      <c r="F115" s="146"/>
      <c r="H115" s="92"/>
    </row>
    <row r="116" spans="1:8" x14ac:dyDescent="0.3">
      <c r="A116" s="105"/>
      <c r="B116" s="88" t="s">
        <v>98</v>
      </c>
      <c r="C116" s="86">
        <v>3</v>
      </c>
      <c r="D116" s="158"/>
      <c r="E116" s="48"/>
      <c r="F116" s="146"/>
      <c r="H116" s="106"/>
    </row>
    <row r="117" spans="1:8" x14ac:dyDescent="0.3">
      <c r="A117" s="134"/>
      <c r="B117" s="135"/>
      <c r="C117" s="136"/>
      <c r="D117" s="137"/>
      <c r="E117" s="138"/>
      <c r="F117" s="139"/>
      <c r="H117" s="45"/>
    </row>
    <row r="118" spans="1:8" x14ac:dyDescent="0.3">
      <c r="A118" s="112" t="s">
        <v>22</v>
      </c>
      <c r="B118" s="130" t="s">
        <v>192</v>
      </c>
      <c r="C118" s="131">
        <f>SUM(C119:C132)</f>
        <v>42</v>
      </c>
      <c r="D118" s="110">
        <v>0.15</v>
      </c>
      <c r="E118" s="84">
        <f>SUM(E119:E132)</f>
        <v>0</v>
      </c>
      <c r="F118" s="83">
        <f>(E118/C118)*$D$118</f>
        <v>0</v>
      </c>
      <c r="H118" s="45"/>
    </row>
    <row r="119" spans="1:8" ht="12.75" customHeight="1" x14ac:dyDescent="0.3">
      <c r="A119" s="113"/>
      <c r="B119" s="88" t="s">
        <v>99</v>
      </c>
      <c r="C119" s="86">
        <v>3</v>
      </c>
      <c r="D119" s="158"/>
      <c r="E119" s="48"/>
      <c r="F119" s="146"/>
      <c r="H119" s="91" t="s">
        <v>24</v>
      </c>
    </row>
    <row r="120" spans="1:8" x14ac:dyDescent="0.3">
      <c r="A120" s="114"/>
      <c r="B120" s="88" t="s">
        <v>100</v>
      </c>
      <c r="C120" s="86">
        <v>3</v>
      </c>
      <c r="D120" s="158"/>
      <c r="E120" s="48"/>
      <c r="F120" s="146"/>
      <c r="H120" s="92"/>
    </row>
    <row r="121" spans="1:8" x14ac:dyDescent="0.3">
      <c r="A121" s="114"/>
      <c r="B121" s="88" t="s">
        <v>101</v>
      </c>
      <c r="C121" s="86">
        <v>3</v>
      </c>
      <c r="D121" s="158"/>
      <c r="E121" s="48"/>
      <c r="F121" s="146"/>
      <c r="H121" s="92"/>
    </row>
    <row r="122" spans="1:8" x14ac:dyDescent="0.3">
      <c r="A122" s="114"/>
      <c r="B122" s="88" t="s">
        <v>102</v>
      </c>
      <c r="C122" s="86">
        <v>3</v>
      </c>
      <c r="D122" s="158"/>
      <c r="E122" s="48"/>
      <c r="F122" s="146"/>
      <c r="H122" s="92"/>
    </row>
    <row r="123" spans="1:8" x14ac:dyDescent="0.3">
      <c r="A123" s="114"/>
      <c r="B123" s="88" t="s">
        <v>103</v>
      </c>
      <c r="C123" s="86">
        <v>3</v>
      </c>
      <c r="D123" s="158"/>
      <c r="E123" s="48"/>
      <c r="F123" s="146"/>
      <c r="H123" s="109"/>
    </row>
    <row r="124" spans="1:8" x14ac:dyDescent="0.3">
      <c r="A124" s="114"/>
      <c r="B124" s="88" t="s">
        <v>104</v>
      </c>
      <c r="C124" s="86">
        <v>3</v>
      </c>
      <c r="D124" s="158"/>
      <c r="E124" s="48"/>
      <c r="F124" s="146"/>
      <c r="H124" s="109"/>
    </row>
    <row r="125" spans="1:8" x14ac:dyDescent="0.3">
      <c r="A125" s="114"/>
      <c r="B125" s="88" t="s">
        <v>105</v>
      </c>
      <c r="C125" s="86">
        <v>3</v>
      </c>
      <c r="D125" s="158"/>
      <c r="E125" s="48"/>
      <c r="F125" s="146"/>
      <c r="H125" s="109"/>
    </row>
    <row r="126" spans="1:8" ht="12.75" customHeight="1" x14ac:dyDescent="0.3">
      <c r="A126" s="114"/>
      <c r="B126" s="88" t="s">
        <v>106</v>
      </c>
      <c r="C126" s="86">
        <v>3</v>
      </c>
      <c r="D126" s="158"/>
      <c r="E126" s="48"/>
      <c r="F126" s="146"/>
      <c r="H126" s="109"/>
    </row>
    <row r="127" spans="1:8" x14ac:dyDescent="0.3">
      <c r="A127" s="114"/>
      <c r="B127" s="88" t="s">
        <v>107</v>
      </c>
      <c r="C127" s="86">
        <v>3</v>
      </c>
      <c r="D127" s="158"/>
      <c r="E127" s="48"/>
      <c r="F127" s="146"/>
      <c r="H127" s="109"/>
    </row>
    <row r="128" spans="1:8" x14ac:dyDescent="0.3">
      <c r="A128" s="114"/>
      <c r="B128" s="88" t="s">
        <v>108</v>
      </c>
      <c r="C128" s="86">
        <v>3</v>
      </c>
      <c r="D128" s="158"/>
      <c r="E128" s="48"/>
      <c r="F128" s="146"/>
      <c r="H128" s="109"/>
    </row>
    <row r="129" spans="1:8" x14ac:dyDescent="0.3">
      <c r="A129" s="114"/>
      <c r="B129" s="88" t="s">
        <v>109</v>
      </c>
      <c r="C129" s="86">
        <v>3</v>
      </c>
      <c r="D129" s="158"/>
      <c r="E129" s="48"/>
      <c r="F129" s="146"/>
      <c r="H129" s="109"/>
    </row>
    <row r="130" spans="1:8" ht="15" customHeight="1" x14ac:dyDescent="0.3">
      <c r="A130" s="114"/>
      <c r="B130" s="88" t="s">
        <v>110</v>
      </c>
      <c r="C130" s="86">
        <v>3</v>
      </c>
      <c r="D130" s="158"/>
      <c r="E130" s="48"/>
      <c r="F130" s="146"/>
      <c r="H130" s="109"/>
    </row>
    <row r="131" spans="1:8" ht="15" customHeight="1" x14ac:dyDescent="0.3">
      <c r="A131" s="114"/>
      <c r="B131" s="88" t="s">
        <v>111</v>
      </c>
      <c r="C131" s="86">
        <v>3</v>
      </c>
      <c r="D131" s="158"/>
      <c r="E131" s="48"/>
      <c r="F131" s="146"/>
      <c r="H131" s="109"/>
    </row>
    <row r="132" spans="1:8" x14ac:dyDescent="0.3">
      <c r="A132" s="114"/>
      <c r="B132" s="88" t="s">
        <v>112</v>
      </c>
      <c r="C132" s="86">
        <v>3</v>
      </c>
      <c r="D132" s="158"/>
      <c r="E132" s="48"/>
      <c r="F132" s="146"/>
      <c r="H132" s="109"/>
    </row>
    <row r="133" spans="1:8" x14ac:dyDescent="0.3">
      <c r="A133" s="56"/>
      <c r="B133" s="57"/>
      <c r="C133" s="58"/>
      <c r="D133" s="55"/>
      <c r="E133" s="51"/>
      <c r="F133" s="47"/>
      <c r="H133" s="45"/>
    </row>
    <row r="134" spans="1:8" x14ac:dyDescent="0.3">
      <c r="A134" s="115" t="s">
        <v>22</v>
      </c>
      <c r="B134" s="130" t="s">
        <v>113</v>
      </c>
      <c r="C134" s="131">
        <f>SUM(C135:C140)</f>
        <v>18</v>
      </c>
      <c r="D134" s="83">
        <v>0.05</v>
      </c>
      <c r="E134" s="84">
        <f>SUM(E135:E140)</f>
        <v>0</v>
      </c>
      <c r="F134" s="83">
        <f>(E134/C134)*$D$134</f>
        <v>0</v>
      </c>
      <c r="H134" s="45"/>
    </row>
    <row r="135" spans="1:8" ht="12.75" customHeight="1" x14ac:dyDescent="0.3">
      <c r="A135" s="116"/>
      <c r="B135" s="88" t="s">
        <v>114</v>
      </c>
      <c r="C135" s="86">
        <v>3</v>
      </c>
      <c r="D135" s="54"/>
      <c r="E135" s="48"/>
      <c r="F135" s="47"/>
      <c r="H135" s="91" t="s">
        <v>24</v>
      </c>
    </row>
    <row r="136" spans="1:8" x14ac:dyDescent="0.3">
      <c r="A136" s="116"/>
      <c r="B136" s="88" t="s">
        <v>115</v>
      </c>
      <c r="C136" s="86">
        <v>3</v>
      </c>
      <c r="D136" s="54"/>
      <c r="E136" s="48"/>
      <c r="F136" s="47"/>
      <c r="H136" s="92"/>
    </row>
    <row r="137" spans="1:8" x14ac:dyDescent="0.3">
      <c r="A137" s="116"/>
      <c r="B137" s="88" t="s">
        <v>116</v>
      </c>
      <c r="C137" s="86">
        <v>3</v>
      </c>
      <c r="D137" s="54"/>
      <c r="E137" s="48"/>
      <c r="F137" s="47"/>
      <c r="H137" s="92"/>
    </row>
    <row r="138" spans="1:8" x14ac:dyDescent="0.3">
      <c r="A138" s="116"/>
      <c r="B138" s="88" t="s">
        <v>117</v>
      </c>
      <c r="C138" s="86">
        <v>3</v>
      </c>
      <c r="D138" s="54"/>
      <c r="E138" s="48"/>
      <c r="F138" s="47"/>
      <c r="H138" s="92"/>
    </row>
    <row r="139" spans="1:8" x14ac:dyDescent="0.3">
      <c r="A139" s="116"/>
      <c r="B139" s="88" t="s">
        <v>118</v>
      </c>
      <c r="C139" s="86">
        <v>3</v>
      </c>
      <c r="D139" s="54"/>
      <c r="E139" s="48"/>
      <c r="F139" s="47"/>
      <c r="H139" s="109"/>
    </row>
    <row r="140" spans="1:8" x14ac:dyDescent="0.3">
      <c r="A140" s="117"/>
      <c r="B140" s="118" t="s">
        <v>119</v>
      </c>
      <c r="C140" s="86">
        <v>3</v>
      </c>
      <c r="D140" s="59"/>
      <c r="E140" s="48"/>
      <c r="F140" s="60"/>
      <c r="H140" s="53"/>
    </row>
    <row r="141" spans="1:8" x14ac:dyDescent="0.3">
      <c r="A141" s="61" t="s">
        <v>120</v>
      </c>
    </row>
    <row r="142" spans="1:8" x14ac:dyDescent="0.3">
      <c r="B142" s="34"/>
    </row>
    <row r="144" spans="1:8" ht="51.55" customHeight="1" x14ac:dyDescent="0.3">
      <c r="B144" s="38" t="s">
        <v>121</v>
      </c>
      <c r="C144" s="39" t="s">
        <v>17</v>
      </c>
      <c r="D144" s="65" t="s">
        <v>122</v>
      </c>
      <c r="E144" s="66"/>
    </row>
    <row r="145" spans="2:5" x14ac:dyDescent="0.3">
      <c r="B145" s="67" t="s">
        <v>179</v>
      </c>
      <c r="C145" s="68">
        <f>SUM(C146:C152)</f>
        <v>1</v>
      </c>
      <c r="D145" s="69" t="s">
        <v>123</v>
      </c>
      <c r="E145" s="32"/>
    </row>
    <row r="146" spans="2:5" x14ac:dyDescent="0.3">
      <c r="B146" s="70" t="str">
        <f>A10</f>
        <v>GESTION D'ENTREPRISE</v>
      </c>
      <c r="C146" s="71">
        <f>D10</f>
        <v>0.2</v>
      </c>
      <c r="D146" s="71">
        <f>F10</f>
        <v>0</v>
      </c>
      <c r="E146" s="50"/>
    </row>
    <row r="147" spans="2:5" x14ac:dyDescent="0.3">
      <c r="B147" s="70" t="str">
        <f>A30</f>
        <v>CONTRAT COMMERCIAL</v>
      </c>
      <c r="C147" s="71">
        <f>D30</f>
        <v>0.15</v>
      </c>
      <c r="D147" s="71">
        <f>F30</f>
        <v>0</v>
      </c>
      <c r="E147" s="50"/>
    </row>
    <row r="148" spans="2:5" x14ac:dyDescent="0.3">
      <c r="B148" s="70" t="str">
        <f>A56</f>
        <v>ADMINISTRATION DE CONTRAT</v>
      </c>
      <c r="C148" s="71">
        <f>D56</f>
        <v>0.1</v>
      </c>
      <c r="D148" s="71">
        <f>F56</f>
        <v>0</v>
      </c>
      <c r="E148" s="50"/>
    </row>
    <row r="149" spans="2:5" x14ac:dyDescent="0.3">
      <c r="B149" s="70" t="str">
        <f>A74</f>
        <v>GESTION TECHNIQUE</v>
      </c>
      <c r="C149" s="71">
        <f>D74</f>
        <v>0.15</v>
      </c>
      <c r="D149" s="71">
        <f>F74</f>
        <v>0</v>
      </c>
      <c r="E149" s="50"/>
    </row>
    <row r="150" spans="2:5" x14ac:dyDescent="0.3">
      <c r="B150" s="70" t="str">
        <f>A97</f>
        <v>GESTION DE PROJET</v>
      </c>
      <c r="C150" s="71">
        <f>D97</f>
        <v>0.2</v>
      </c>
      <c r="D150" s="71">
        <f>F97</f>
        <v>0</v>
      </c>
      <c r="E150" s="50"/>
    </row>
    <row r="151" spans="2:5" x14ac:dyDescent="0.3">
      <c r="B151" s="70" t="str">
        <f>B118</f>
        <v>SANTÉ, SÉCURITÉ, ENVIRONNEMENT</v>
      </c>
      <c r="C151" s="71">
        <f>D118</f>
        <v>0.15</v>
      </c>
      <c r="D151" s="71">
        <f>F118</f>
        <v>0</v>
      </c>
      <c r="E151" s="50"/>
    </row>
    <row r="152" spans="2:5" x14ac:dyDescent="0.3">
      <c r="B152" s="70" t="str">
        <f>B134</f>
        <v>GESTION DES RESSOURCES HUMAINES</v>
      </c>
      <c r="C152" s="71">
        <f>D134</f>
        <v>0.05</v>
      </c>
      <c r="D152" s="71">
        <f>F134</f>
        <v>0</v>
      </c>
      <c r="E152" s="50"/>
    </row>
    <row r="153" spans="2:5" x14ac:dyDescent="0.3">
      <c r="B153" s="72" t="s">
        <v>124</v>
      </c>
      <c r="C153" s="72"/>
      <c r="D153" s="49">
        <f>SUM(D146:D152)</f>
        <v>0</v>
      </c>
      <c r="E153" s="50"/>
    </row>
    <row r="154" spans="2:5" x14ac:dyDescent="0.3">
      <c r="B154" s="33"/>
      <c r="C154" s="49"/>
      <c r="D154" s="50"/>
      <c r="E154" s="50"/>
    </row>
    <row r="155" spans="2:5" x14ac:dyDescent="0.3">
      <c r="B155" s="73" t="s">
        <v>125</v>
      </c>
      <c r="C155" s="74" t="s">
        <v>126</v>
      </c>
      <c r="D155" s="75" t="s">
        <v>127</v>
      </c>
      <c r="E155" s="76"/>
    </row>
    <row r="156" spans="2:5" x14ac:dyDescent="0.3">
      <c r="B156" s="70" t="s">
        <v>128</v>
      </c>
      <c r="C156" s="71" t="s">
        <v>129</v>
      </c>
      <c r="D156" s="77" t="s">
        <v>130</v>
      </c>
      <c r="E156" s="78"/>
    </row>
    <row r="157" spans="2:5" x14ac:dyDescent="0.3">
      <c r="B157" s="70" t="s">
        <v>131</v>
      </c>
      <c r="C157" s="71" t="s">
        <v>132</v>
      </c>
      <c r="D157" s="77" t="s">
        <v>133</v>
      </c>
      <c r="E157" s="78"/>
    </row>
    <row r="158" spans="2:5" x14ac:dyDescent="0.3">
      <c r="B158" s="70" t="s">
        <v>134</v>
      </c>
      <c r="C158" s="71" t="s">
        <v>56</v>
      </c>
      <c r="D158" s="77" t="s">
        <v>135</v>
      </c>
      <c r="E158" s="78"/>
    </row>
    <row r="159" spans="2:5" x14ac:dyDescent="0.3">
      <c r="B159" s="70" t="s">
        <v>136</v>
      </c>
      <c r="C159" s="71" t="s">
        <v>137</v>
      </c>
      <c r="D159" s="77" t="s">
        <v>138</v>
      </c>
      <c r="E159" s="78"/>
    </row>
    <row r="160" spans="2:5" x14ac:dyDescent="0.3">
      <c r="B160" s="70" t="s">
        <v>139</v>
      </c>
      <c r="C160" s="71" t="s">
        <v>140</v>
      </c>
      <c r="D160" s="77" t="s">
        <v>141</v>
      </c>
      <c r="E160" s="78"/>
    </row>
    <row r="161" spans="2:5" x14ac:dyDescent="0.3">
      <c r="B161" s="70" t="s">
        <v>142</v>
      </c>
      <c r="C161" s="71" t="s">
        <v>143</v>
      </c>
      <c r="D161" s="77" t="s">
        <v>144</v>
      </c>
      <c r="E161" s="78"/>
    </row>
  </sheetData>
  <mergeCells count="57">
    <mergeCell ref="B118:C118"/>
    <mergeCell ref="H8:H9"/>
    <mergeCell ref="H53:H54"/>
    <mergeCell ref="H14:H16"/>
    <mergeCell ref="H85:H87"/>
    <mergeCell ref="A105:A106"/>
    <mergeCell ref="A39:A40"/>
    <mergeCell ref="H67:H68"/>
    <mergeCell ref="H105:H106"/>
    <mergeCell ref="A67:A72"/>
    <mergeCell ref="A36:A38"/>
    <mergeCell ref="A31:A34"/>
    <mergeCell ref="A10:B10"/>
    <mergeCell ref="A30:B30"/>
    <mergeCell ref="A85:A87"/>
    <mergeCell ref="A63:A65"/>
    <mergeCell ref="A42:A46"/>
    <mergeCell ref="A5:B5"/>
    <mergeCell ref="A6:B6"/>
    <mergeCell ref="A8:A9"/>
    <mergeCell ref="A89:A95"/>
    <mergeCell ref="A134:A140"/>
    <mergeCell ref="A80:A83"/>
    <mergeCell ref="A97:B97"/>
    <mergeCell ref="A108:A111"/>
    <mergeCell ref="A113:A116"/>
    <mergeCell ref="A98:A103"/>
    <mergeCell ref="A74:B74"/>
    <mergeCell ref="A48:A54"/>
    <mergeCell ref="A57:A61"/>
    <mergeCell ref="A56:B56"/>
    <mergeCell ref="A75:A78"/>
    <mergeCell ref="B134:C134"/>
    <mergeCell ref="D159:E159"/>
    <mergeCell ref="D160:E160"/>
    <mergeCell ref="D161:E161"/>
    <mergeCell ref="B153:C153"/>
    <mergeCell ref="D155:E155"/>
    <mergeCell ref="D156:E156"/>
    <mergeCell ref="D157:E157"/>
    <mergeCell ref="D158:E158"/>
    <mergeCell ref="H113:H115"/>
    <mergeCell ref="H135:H138"/>
    <mergeCell ref="H119:H122"/>
    <mergeCell ref="H108:H111"/>
    <mergeCell ref="H98:H101"/>
    <mergeCell ref="H18:H19"/>
    <mergeCell ref="H89:H92"/>
    <mergeCell ref="H80:H83"/>
    <mergeCell ref="H75:H78"/>
    <mergeCell ref="H36:H39"/>
    <mergeCell ref="H25:H26"/>
    <mergeCell ref="H42:H43"/>
    <mergeCell ref="H48:H49"/>
    <mergeCell ref="H57:H58"/>
    <mergeCell ref="H63:H64"/>
    <mergeCell ref="H31:H34"/>
  </mergeCells>
  <phoneticPr fontId="0" type="noConversion"/>
  <printOptions horizontalCentered="1"/>
  <pageMargins left="0.35433070866141736" right="0.35433070866141736" top="0.51181102362204722" bottom="0.78740157480314965" header="0.27559055118110237" footer="0.31496062992125984"/>
  <pageSetup scale="83" fitToHeight="5" orientation="portrait" r:id="rId1"/>
  <headerFooter alignWithMargins="0">
    <oddFooter>&amp;L&amp;"Arial,Gras"&amp;9FOR-AC-001&amp;C&amp;"Arial,Gras"01 juillet 2026</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5:N38"/>
  <sheetViews>
    <sheetView tabSelected="1" topLeftCell="A32" zoomScaleNormal="100" workbookViewId="0">
      <selection activeCell="E44" sqref="E44"/>
    </sheetView>
  </sheetViews>
  <sheetFormatPr defaultColWidth="9.07421875" defaultRowHeight="12.45" x14ac:dyDescent="0.3"/>
  <cols>
    <col min="1" max="1" width="4.84375" style="120" bestFit="1" customWidth="1"/>
    <col min="2" max="2" width="55" style="120" customWidth="1"/>
    <col min="3" max="256" width="11.4609375" style="120" customWidth="1"/>
    <col min="257" max="16384" width="9.07421875" style="120"/>
  </cols>
  <sheetData>
    <row r="5" spans="1:14" ht="30" customHeight="1" x14ac:dyDescent="0.3">
      <c r="A5" s="80" t="s">
        <v>180</v>
      </c>
      <c r="B5" s="119"/>
      <c r="C5" s="121"/>
      <c r="D5" s="122"/>
      <c r="E5" s="122"/>
      <c r="F5" s="123"/>
      <c r="H5" s="124"/>
      <c r="I5" s="125"/>
      <c r="J5" s="125"/>
      <c r="K5" s="125"/>
      <c r="L5" s="124"/>
      <c r="M5" s="124"/>
      <c r="N5" s="124"/>
    </row>
    <row r="6" spans="1:14" ht="24" customHeight="1" x14ac:dyDescent="0.3">
      <c r="A6" s="126" t="s">
        <v>181</v>
      </c>
      <c r="B6" s="126"/>
      <c r="C6" s="119"/>
      <c r="D6" s="119"/>
      <c r="E6" s="122"/>
      <c r="F6" s="123"/>
      <c r="H6" s="124"/>
      <c r="I6" s="125"/>
      <c r="J6" s="125"/>
      <c r="K6" s="125"/>
      <c r="L6" s="124"/>
      <c r="M6" s="124"/>
      <c r="N6" s="124"/>
    </row>
    <row r="7" spans="1:14" ht="21" customHeight="1" x14ac:dyDescent="0.3">
      <c r="A7" s="127" t="s">
        <v>12</v>
      </c>
      <c r="B7" s="128" t="s">
        <v>13</v>
      </c>
      <c r="C7" s="121"/>
      <c r="D7" s="122"/>
      <c r="E7" s="122"/>
      <c r="F7" s="123"/>
      <c r="H7" s="124"/>
      <c r="I7" s="125"/>
      <c r="J7" s="125"/>
      <c r="K7" s="125"/>
      <c r="L7" s="124"/>
      <c r="M7" s="124"/>
      <c r="N7" s="124"/>
    </row>
    <row r="9" spans="1:14" ht="18" customHeight="1" x14ac:dyDescent="0.35">
      <c r="A9" s="152" t="s">
        <v>145</v>
      </c>
      <c r="B9" s="153"/>
    </row>
    <row r="10" spans="1:14" ht="18" customHeight="1" x14ac:dyDescent="0.3">
      <c r="B10" s="129"/>
      <c r="C10" s="129"/>
      <c r="D10" s="129"/>
      <c r="E10" s="129"/>
    </row>
    <row r="11" spans="1:14" ht="18" customHeight="1" x14ac:dyDescent="0.3">
      <c r="B11" s="129"/>
      <c r="C11" s="129"/>
      <c r="D11" s="129"/>
      <c r="E11" s="129"/>
    </row>
    <row r="12" spans="1:14" ht="18" customHeight="1" x14ac:dyDescent="0.3">
      <c r="B12" s="129"/>
      <c r="C12" s="129"/>
      <c r="D12" s="129"/>
      <c r="E12" s="129"/>
    </row>
    <row r="13" spans="1:14" ht="18" customHeight="1" x14ac:dyDescent="0.3">
      <c r="B13" s="129"/>
      <c r="C13" s="129"/>
      <c r="D13" s="129"/>
      <c r="E13" s="129"/>
    </row>
    <row r="14" spans="1:14" ht="18" customHeight="1" x14ac:dyDescent="0.3">
      <c r="B14" s="129"/>
      <c r="C14" s="129"/>
      <c r="D14" s="129"/>
      <c r="E14" s="129"/>
    </row>
    <row r="15" spans="1:14" ht="18" customHeight="1" x14ac:dyDescent="0.3">
      <c r="B15" s="129"/>
      <c r="C15" s="129"/>
      <c r="D15" s="129"/>
      <c r="E15" s="129"/>
    </row>
    <row r="16" spans="1:14" ht="18" customHeight="1" x14ac:dyDescent="0.3">
      <c r="B16" s="129"/>
      <c r="C16" s="129"/>
      <c r="D16" s="129"/>
      <c r="E16" s="129"/>
    </row>
    <row r="17" spans="1:5" ht="18" customHeight="1" x14ac:dyDescent="0.3">
      <c r="B17" s="129"/>
      <c r="C17" s="129"/>
      <c r="D17" s="129"/>
      <c r="E17" s="129"/>
    </row>
    <row r="18" spans="1:5" ht="18" customHeight="1" x14ac:dyDescent="0.3">
      <c r="B18" s="129"/>
      <c r="C18" s="129"/>
      <c r="D18" s="129"/>
      <c r="E18" s="129"/>
    </row>
    <row r="19" spans="1:5" ht="18" customHeight="1" x14ac:dyDescent="0.3">
      <c r="B19" s="129"/>
      <c r="C19" s="129"/>
      <c r="D19" s="129"/>
      <c r="E19" s="129"/>
    </row>
    <row r="20" spans="1:5" ht="18" customHeight="1" x14ac:dyDescent="0.3">
      <c r="B20" s="129"/>
      <c r="C20" s="129"/>
      <c r="D20" s="129"/>
      <c r="E20" s="129"/>
    </row>
    <row r="21" spans="1:5" ht="18" customHeight="1" x14ac:dyDescent="0.3"/>
    <row r="22" spans="1:5" ht="18" customHeight="1" x14ac:dyDescent="0.35">
      <c r="A22" s="152" t="s">
        <v>146</v>
      </c>
    </row>
    <row r="23" spans="1:5" ht="18" customHeight="1" x14ac:dyDescent="0.3">
      <c r="B23" s="129"/>
      <c r="C23" s="129"/>
      <c r="D23" s="129"/>
      <c r="E23" s="129"/>
    </row>
    <row r="24" spans="1:5" ht="18" customHeight="1" x14ac:dyDescent="0.3">
      <c r="B24" s="129"/>
      <c r="C24" s="129"/>
      <c r="D24" s="129"/>
      <c r="E24" s="129"/>
    </row>
    <row r="25" spans="1:5" ht="18" customHeight="1" x14ac:dyDescent="0.3">
      <c r="B25" s="129"/>
      <c r="C25" s="129"/>
      <c r="D25" s="129"/>
      <c r="E25" s="129"/>
    </row>
    <row r="26" spans="1:5" ht="18" customHeight="1" x14ac:dyDescent="0.3">
      <c r="B26" s="129"/>
      <c r="C26" s="129"/>
      <c r="D26" s="129"/>
      <c r="E26" s="129"/>
    </row>
    <row r="27" spans="1:5" ht="18" customHeight="1" x14ac:dyDescent="0.3">
      <c r="B27" s="129"/>
      <c r="C27" s="129"/>
      <c r="D27" s="129"/>
      <c r="E27" s="129"/>
    </row>
    <row r="28" spans="1:5" ht="18" customHeight="1" x14ac:dyDescent="0.3">
      <c r="B28" s="129"/>
      <c r="C28" s="129"/>
      <c r="D28" s="129"/>
      <c r="E28" s="129"/>
    </row>
    <row r="29" spans="1:5" ht="18" customHeight="1" x14ac:dyDescent="0.3">
      <c r="B29" s="129"/>
      <c r="C29" s="129"/>
      <c r="D29" s="129"/>
      <c r="E29" s="129"/>
    </row>
    <row r="30" spans="1:5" ht="18" customHeight="1" x14ac:dyDescent="0.3">
      <c r="B30" s="129"/>
      <c r="C30" s="129"/>
      <c r="D30" s="129"/>
      <c r="E30" s="129"/>
    </row>
    <row r="31" spans="1:5" ht="18" customHeight="1" x14ac:dyDescent="0.3">
      <c r="B31" s="129"/>
      <c r="C31" s="129"/>
      <c r="D31" s="129"/>
      <c r="E31" s="129"/>
    </row>
    <row r="32" spans="1:5" ht="18" customHeight="1" x14ac:dyDescent="0.3"/>
    <row r="33" spans="1:5" ht="18" customHeight="1" x14ac:dyDescent="0.35">
      <c r="A33" s="152" t="s">
        <v>182</v>
      </c>
    </row>
    <row r="34" spans="1:5" ht="18" customHeight="1" x14ac:dyDescent="0.3">
      <c r="B34" s="129"/>
      <c r="C34" s="129"/>
      <c r="D34" s="129"/>
      <c r="E34" s="129"/>
    </row>
    <row r="35" spans="1:5" ht="18" customHeight="1" x14ac:dyDescent="0.3">
      <c r="B35" s="129"/>
      <c r="C35" s="129"/>
      <c r="D35" s="129"/>
      <c r="E35" s="129"/>
    </row>
    <row r="36" spans="1:5" ht="18" customHeight="1" x14ac:dyDescent="0.3">
      <c r="B36" s="129"/>
      <c r="C36" s="129"/>
      <c r="D36" s="129"/>
      <c r="E36" s="129"/>
    </row>
    <row r="37" spans="1:5" ht="18" customHeight="1" x14ac:dyDescent="0.3">
      <c r="B37" s="129"/>
      <c r="C37" s="129"/>
      <c r="D37" s="129"/>
      <c r="E37" s="129"/>
    </row>
    <row r="38" spans="1:5" ht="18" customHeight="1" x14ac:dyDescent="0.3">
      <c r="B38" s="129"/>
      <c r="C38" s="129"/>
      <c r="D38" s="129"/>
      <c r="E38" s="129"/>
    </row>
  </sheetData>
  <mergeCells count="28">
    <mergeCell ref="A5:B5"/>
    <mergeCell ref="A6:B6"/>
    <mergeCell ref="B10:E10"/>
    <mergeCell ref="B11:E11"/>
    <mergeCell ref="B12:E12"/>
    <mergeCell ref="C6:D6"/>
    <mergeCell ref="B13:E13"/>
    <mergeCell ref="B30:E30"/>
    <mergeCell ref="B36:E36"/>
    <mergeCell ref="B37:E37"/>
    <mergeCell ref="B18:E18"/>
    <mergeCell ref="B23:E23"/>
    <mergeCell ref="B24:E24"/>
    <mergeCell ref="B25:E25"/>
    <mergeCell ref="B20:E20"/>
    <mergeCell ref="B19:E19"/>
    <mergeCell ref="B31:E31"/>
    <mergeCell ref="B34:E34"/>
    <mergeCell ref="B26:E26"/>
    <mergeCell ref="B27:E27"/>
    <mergeCell ref="B28:E28"/>
    <mergeCell ref="B29:E29"/>
    <mergeCell ref="B38:E38"/>
    <mergeCell ref="B14:E14"/>
    <mergeCell ref="B15:E15"/>
    <mergeCell ref="B16:E16"/>
    <mergeCell ref="B17:E17"/>
    <mergeCell ref="B35:E35"/>
  </mergeCells>
  <pageMargins left="0.70866141732283472" right="0.70866141732283472" top="0.74803149606299213" bottom="0.74803149606299213" header="0.31496062992125984" footer="0.31496062992125984"/>
  <pageSetup scale="97" orientation="portrait" r:id="rId1"/>
  <headerFooter>
    <oddFooter>&amp;L&amp;"Arial,Gras"FOR-AC-001&amp;C&amp;"Arial,Gras"01 juillet 2026</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902C67FAB5D0E4B9C8663E433F85185" ma:contentTypeVersion="13" ma:contentTypeDescription="Create a new document." ma:contentTypeScope="" ma:versionID="1e69c2a79bd1830284dab1c041743cdf">
  <xsd:schema xmlns:xsd="http://www.w3.org/2001/XMLSchema" xmlns:xs="http://www.w3.org/2001/XMLSchema" xmlns:p="http://schemas.microsoft.com/office/2006/metadata/properties" xmlns:ns2="66d7dec6-0378-43db-a045-e48f42c74cca" xmlns:ns3="98eae984-4e92-4217-b8fa-3562520fd3aa" targetNamespace="http://schemas.microsoft.com/office/2006/metadata/properties" ma:root="true" ma:fieldsID="66cc24329117f4b681c6a5f37c15d505" ns2:_="" ns3:_="">
    <xsd:import namespace="66d7dec6-0378-43db-a045-e48f42c74cca"/>
    <xsd:import namespace="98eae984-4e92-4217-b8fa-3562520fd3a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d7dec6-0378-43db-a045-e48f42c74c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380814b8-1e56-4123-8d45-f1681554b9ec"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eae984-4e92-4217-b8fa-3562520fd3aa"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5a1be3e-1f3e-4b3c-9a90-ad5339122920}" ma:internalName="TaxCatchAll" ma:showField="CatchAllData" ma:web="98eae984-4e92-4217-b8fa-3562520fd3a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98eae984-4e92-4217-b8fa-3562520fd3aa" xsi:nil="true"/>
    <lcf76f155ced4ddcb4097134ff3c332f xmlns="66d7dec6-0378-43db-a045-e48f42c74cc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F23E148-59A9-41BB-8201-0BFB5DAB67AC}">
  <ds:schemaRefs>
    <ds:schemaRef ds:uri="http://schemas.microsoft.com/office/2006/metadata/longProperties"/>
  </ds:schemaRefs>
</ds:datastoreItem>
</file>

<file path=customXml/itemProps2.xml><?xml version="1.0" encoding="utf-8"?>
<ds:datastoreItem xmlns:ds="http://schemas.openxmlformats.org/officeDocument/2006/customXml" ds:itemID="{1157B4B0-1AB9-4795-BA43-5CAA5235BD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d7dec6-0378-43db-a045-e48f42c74cca"/>
    <ds:schemaRef ds:uri="98eae984-4e92-4217-b8fa-3562520fd3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B3B25C9-C7C6-4D4C-B308-0C30BB1005A0}">
  <ds:schemaRefs>
    <ds:schemaRef ds:uri="http://schemas.microsoft.com/sharepoint/v3/contenttype/forms"/>
  </ds:schemaRefs>
</ds:datastoreItem>
</file>

<file path=customXml/itemProps4.xml><?xml version="1.0" encoding="utf-8"?>
<ds:datastoreItem xmlns:ds="http://schemas.openxmlformats.org/officeDocument/2006/customXml" ds:itemID="{62C90BFD-44E5-4A4D-A77B-7781296E1FDA}">
  <ds:schemaRefs>
    <ds:schemaRef ds:uri="http://purl.org/dc/terms/"/>
    <ds:schemaRef ds:uri="http://schemas.openxmlformats.org/package/2006/metadata/core-properties"/>
    <ds:schemaRef ds:uri="http://purl.org/dc/dcmitype/"/>
    <ds:schemaRef ds:uri="http://schemas.microsoft.com/office/infopath/2007/PartnerControls"/>
    <ds:schemaRef ds:uri="d6e394a1-d04e-4439-9762-be4f60e92b33"/>
    <ds:schemaRef ds:uri="http://purl.org/dc/elements/1.1/"/>
    <ds:schemaRef ds:uri="http://schemas.microsoft.com/office/2006/metadata/properties"/>
    <ds:schemaRef ds:uri="http://schemas.microsoft.com/office/2006/documentManagement/types"/>
    <ds:schemaRef ds:uri="3b89cfca-eb0f-4846-ba4a-fb5989703c99"/>
    <ds:schemaRef ds:uri="http://www.w3.org/XML/1998/namespace"/>
    <ds:schemaRef ds:uri="98eae984-4e92-4217-b8fa-3562520fd3aa"/>
    <ds:schemaRef ds:uri="66d7dec6-0378-43db-a045-e48f42c74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Identification d'Entreprise</vt:lpstr>
      <vt:lpstr>Formulaire Pré-qualification</vt:lpstr>
      <vt:lpstr>Notes</vt:lpstr>
      <vt:lpstr>'Formulaire Pré-qualification'!Print_Area</vt:lpstr>
      <vt:lpstr>'Identification d''Entreprise'!Print_Area</vt:lpstr>
      <vt:lpstr>Notes!Print_Area</vt:lpstr>
      <vt:lpstr>'Formulaire Pré-qualification'!Print_Titles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haupa</dc:creator>
  <cp:lastModifiedBy>Claudia Garcia</cp:lastModifiedBy>
  <cp:lastPrinted>2026-07-08T18:21:50Z</cp:lastPrinted>
  <dcterms:created xsi:type="dcterms:W3CDTF">2007-06-18T09:17:32Z</dcterms:created>
  <dcterms:modified xsi:type="dcterms:W3CDTF">2026-07-14T02:06:06Z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7EJYHTS6RMUC-212-61</vt:lpwstr>
  </property>
  <property fmtid="{D5CDD505-2E9C-101B-9397-08002B2CF9AE}" pid="3" name="_dlc_DocIdItemGuid">
    <vt:lpwstr>58ad874f-34bc-443d-8387-da01ace824b3</vt:lpwstr>
  </property>
  <property fmtid="{D5CDD505-2E9C-101B-9397-08002B2CF9AE}" pid="4" name="_dlc_DocIdUrl">
    <vt:lpwstr>https://portail.semafo.com/sites/ssocial/operations/appro/_layouts/DocIdRedir.aspx?ID=7EJYHTS6RMUC-212-61, 7EJYHTS6RMUC-212-61</vt:lpwstr>
  </property>
  <property fmtid="{D5CDD505-2E9C-101B-9397-08002B2CF9AE}" pid="5" name="PublishingStartDate">
    <vt:lpwstr/>
  </property>
  <property fmtid="{D5CDD505-2E9C-101B-9397-08002B2CF9AE}" pid="6" name="Département">
    <vt:lpwstr>Achats</vt:lpwstr>
  </property>
  <property fmtid="{D5CDD505-2E9C-101B-9397-08002B2CF9AE}" pid="7" name="PublishingExpirationDate">
    <vt:lpwstr/>
  </property>
  <property fmtid="{D5CDD505-2E9C-101B-9397-08002B2CF9AE}" pid="8" name="Type de document">
    <vt:lpwstr>3. Formulaires</vt:lpwstr>
  </property>
  <property fmtid="{D5CDD505-2E9C-101B-9397-08002B2CF9AE}" pid="9" name="display_urn:schemas-microsoft-com:office:office#Editor">
    <vt:lpwstr>Jean-Francois Desjardins</vt:lpwstr>
  </property>
  <property fmtid="{D5CDD505-2E9C-101B-9397-08002B2CF9AE}" pid="10" name="Audiences ciblées">
    <vt:lpwstr/>
  </property>
  <property fmtid="{D5CDD505-2E9C-101B-9397-08002B2CF9AE}" pid="11" name="display_urn:schemas-microsoft-com:office:office#Author">
    <vt:lpwstr>Denis Corriveau</vt:lpwstr>
  </property>
  <property fmtid="{D5CDD505-2E9C-101B-9397-08002B2CF9AE}" pid="12" name="ContentTypeId">
    <vt:lpwstr>0x010100F902C67FAB5D0E4B9C8663E433F85185</vt:lpwstr>
  </property>
  <property fmtid="{D5CDD505-2E9C-101B-9397-08002B2CF9AE}" pid="13" name="TaxKeyword">
    <vt:lpwstr/>
  </property>
</Properties>
</file>